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firstSheet="8" activeTab="11"/>
  </bookViews>
  <sheets>
    <sheet name="2018废铅蓄电池" sheetId="1" r:id="rId1"/>
    <sheet name="2018年月度统计" sheetId="3" r:id="rId2"/>
    <sheet name="2019废铅蓄电池 " sheetId="5" r:id="rId3"/>
    <sheet name="2019年月度统计 " sheetId="6" r:id="rId4"/>
    <sheet name="2020废铅蓄电池  " sheetId="7" r:id="rId5"/>
    <sheet name="2020年月度统计  " sheetId="8" r:id="rId6"/>
    <sheet name="2021废铅蓄电池  " sheetId="9" r:id="rId7"/>
    <sheet name="2021年月度统计   " sheetId="10" r:id="rId8"/>
    <sheet name="2022废铅蓄电池  " sheetId="11" r:id="rId9"/>
    <sheet name="2022年月度统计  " sheetId="12" r:id="rId10"/>
    <sheet name="2023废铅蓄电池   " sheetId="13" r:id="rId11"/>
    <sheet name="2023年月度统计   " sheetId="14" r:id="rId12"/>
    <sheet name="空白表" sheetId="4" r:id="rId13"/>
  </sheets>
  <calcPr calcId="144525"/>
</workbook>
</file>

<file path=xl/sharedStrings.xml><?xml version="1.0" encoding="utf-8"?>
<sst xmlns="http://schemas.openxmlformats.org/spreadsheetml/2006/main" count="391" uniqueCount="40">
  <si>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</si>
  <si>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日期</t>
  </si>
  <si>
    <t>产生数量</t>
  </si>
  <si>
    <t>自行处置数量</t>
  </si>
  <si>
    <t>委托利用、处置情况</t>
  </si>
  <si>
    <t>累计贮存数量</t>
  </si>
  <si>
    <t>备注</t>
  </si>
  <si>
    <t>填表人</t>
  </si>
  <si>
    <t>委托利用数量</t>
  </si>
  <si>
    <t>委托处置数量</t>
  </si>
  <si>
    <t>2017年0.4吨</t>
  </si>
  <si>
    <t>嘉兴开瑞环保科技有限公司</t>
  </si>
  <si>
    <t>方剑其</t>
  </si>
  <si>
    <t>合计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</si>
  <si>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</si>
  <si>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</si>
  <si>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</si>
  <si>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</si>
  <si>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</si>
  <si>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</si>
  <si>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</si>
  <si>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</si>
  <si>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</si>
  <si>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</si>
  <si>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</si>
  <si>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r>
      <rPr>
        <sz val="12"/>
        <color theme="1"/>
        <rFont val="Times New Roman"/>
        <charset val="134"/>
      </rPr>
      <t>12月份</t>
    </r>
  </si>
  <si>
    <t>2018年0.335吨</t>
  </si>
  <si>
    <t>危废填报截止时间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</si>
  <si>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2019</t>
    </r>
    <r>
      <rPr>
        <sz val="16"/>
        <color theme="1"/>
        <rFont val="仿宋_GB2312"/>
        <charset val="134"/>
      </rPr>
      <t>年）</t>
    </r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</si>
  <si>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湖州玖恒环保科技有限公司</t>
  </si>
  <si>
    <t>诸美娟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</si>
  <si>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2020</t>
    </r>
    <r>
      <rPr>
        <sz val="16"/>
        <color theme="1"/>
        <rFont val="仿宋_GB2312"/>
        <charset val="134"/>
      </rPr>
      <t>年）</t>
    </r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</si>
  <si>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(2021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</si>
  <si>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嘉兴众源环境科技有限公司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</si>
  <si>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(2022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</si>
  <si>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余0.24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</si>
  <si>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(2023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</si>
  <si>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余0</t>
  </si>
  <si>
    <t>12只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</si>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</sst>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0_);[Red]\(0.0000\)"/>
    <numFmt numFmtId="179" formatCode="#,##0.0000_ "/>
    <numFmt numFmtId="180" formatCode="0.00000_);[Red]\(0.00000\)"/>
    <numFmt numFmtId="181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58" fontId="3" fillId="0" borderId="11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58" fontId="3" fillId="0" borderId="12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4" fillId="0" borderId="12" xfId="0" applyNumberFormat="1" applyFont="1" applyBorder="1">
      <alignment vertical="center"/>
    </xf>
    <xf numFmtId="58" fontId="5" fillId="0" borderId="11" xfId="0" applyNumberFormat="1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58" fontId="5" fillId="0" borderId="12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7" fontId="0" fillId="0" borderId="12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58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8" fillId="0" borderId="0" xfId="0" applyNumberFormat="1" applyFont="1">
      <alignment vertical="center"/>
    </xf>
    <xf numFmtId="178" fontId="3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8" fontId="4" fillId="0" borderId="12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9" fontId="4" fillId="0" borderId="12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 wrapText="1"/>
    </xf>
    <xf numFmtId="180" fontId="3" fillId="0" borderId="12" xfId="0" applyNumberFormat="1" applyFont="1" applyBorder="1" applyAlignment="1">
      <alignment horizontal="center" vertical="center" wrapText="1"/>
    </xf>
    <xf numFmtId="178" fontId="4" fillId="0" borderId="12" xfId="0" applyNumberFormat="1" applyFont="1" applyBorder="1">
      <alignment vertical="center"/>
    </xf>
    <xf numFmtId="178" fontId="0" fillId="0" borderId="12" xfId="0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81" fontId="5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6"/>
  <sheetViews>
    <sheetView workbookViewId="0">
      <pane ySplit="3" topLeftCell="A4" activePane="bottomLeft" state="frozen"/>
      <selection/>
      <selection pane="bottomLeft" activeCell="A2" sqref="A2:H3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20.875" customWidth="1"/>
  </cols>
  <sheetData>
    <row r="1" ht="29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" spans="1:8">
      <c r="A2" s="56" t="s">
        <v>1</v>
      </c>
      <c r="B2" s="57" t="s">
        <v>2</v>
      </c>
      <c r="C2" s="56" t="s">
        <v>3</v>
      </c>
      <c r="D2" s="6" t="s">
        <v>4</v>
      </c>
      <c r="E2" s="7"/>
      <c r="F2" s="57" t="s">
        <v>5</v>
      </c>
      <c r="G2" s="56" t="s">
        <v>6</v>
      </c>
      <c r="H2" s="56" t="s">
        <v>7</v>
      </c>
    </row>
    <row r="3" ht="24.75" customHeight="1" spans="1:8">
      <c r="A3" s="56"/>
      <c r="B3" s="57"/>
      <c r="C3" s="56"/>
      <c r="D3" s="12" t="s">
        <v>8</v>
      </c>
      <c r="E3" s="13" t="s">
        <v>9</v>
      </c>
      <c r="F3" s="57"/>
      <c r="G3" s="56"/>
      <c r="H3" s="56"/>
    </row>
    <row r="4" ht="16.5" customHeight="1" spans="1:9">
      <c r="A4" s="19">
        <v>43101</v>
      </c>
      <c r="B4" s="20"/>
      <c r="C4" s="21"/>
      <c r="D4" s="21"/>
      <c r="E4" s="22"/>
      <c r="F4" s="22"/>
      <c r="G4" s="21"/>
      <c r="H4" s="21"/>
      <c r="I4" t="s">
        <v>10</v>
      </c>
    </row>
    <row r="5" ht="14.25" spans="1:8">
      <c r="A5" s="19">
        <v>43102</v>
      </c>
      <c r="B5" s="20"/>
      <c r="C5" s="21"/>
      <c r="D5" s="21"/>
      <c r="E5" s="22"/>
      <c r="F5" s="22"/>
      <c r="G5" s="21"/>
      <c r="H5" s="21"/>
    </row>
    <row r="6" ht="14.25" spans="1:8">
      <c r="A6" s="19">
        <v>43103</v>
      </c>
      <c r="B6" s="20"/>
      <c r="C6" s="21"/>
      <c r="D6" s="21"/>
      <c r="E6" s="22"/>
      <c r="F6" s="22"/>
      <c r="G6" s="21"/>
      <c r="H6" s="21"/>
    </row>
    <row r="7" ht="14.25" spans="1:8">
      <c r="A7" s="19">
        <v>43104</v>
      </c>
      <c r="B7" s="20"/>
      <c r="C7" s="21"/>
      <c r="D7" s="21"/>
      <c r="E7" s="22"/>
      <c r="F7" s="22"/>
      <c r="G7" s="21"/>
      <c r="H7" s="21"/>
    </row>
    <row r="8" ht="14.25" spans="1:8">
      <c r="A8" s="19">
        <v>43105</v>
      </c>
      <c r="B8" s="20"/>
      <c r="C8" s="21"/>
      <c r="D8" s="21"/>
      <c r="E8" s="22"/>
      <c r="F8" s="22"/>
      <c r="G8" s="21"/>
      <c r="H8" s="21"/>
    </row>
    <row r="9" ht="14.25" spans="1:8">
      <c r="A9" s="19">
        <v>43106</v>
      </c>
      <c r="B9" s="20"/>
      <c r="C9" s="21"/>
      <c r="D9" s="21"/>
      <c r="E9" s="22"/>
      <c r="F9" s="22"/>
      <c r="G9" s="21"/>
      <c r="H9" s="21"/>
    </row>
    <row r="10" ht="14.25" spans="1:8">
      <c r="A10" s="19">
        <v>43107</v>
      </c>
      <c r="B10" s="20"/>
      <c r="C10" s="21"/>
      <c r="D10" s="21"/>
      <c r="E10" s="22"/>
      <c r="F10" s="22"/>
      <c r="G10" s="21"/>
      <c r="H10" s="21"/>
    </row>
    <row r="11" ht="14.25" spans="1:8">
      <c r="A11" s="19">
        <v>43108</v>
      </c>
      <c r="B11" s="20"/>
      <c r="C11" s="21"/>
      <c r="D11" s="21"/>
      <c r="E11" s="22"/>
      <c r="F11" s="22"/>
      <c r="G11" s="21"/>
      <c r="H11" s="21"/>
    </row>
    <row r="12" ht="14.25" spans="1:8">
      <c r="A12" s="19">
        <v>43109</v>
      </c>
      <c r="B12" s="20"/>
      <c r="C12" s="21"/>
      <c r="D12" s="21"/>
      <c r="E12" s="22"/>
      <c r="F12" s="22"/>
      <c r="G12" s="21"/>
      <c r="H12" s="21"/>
    </row>
    <row r="13" ht="14.25" spans="1:8">
      <c r="A13" s="19">
        <v>43110</v>
      </c>
      <c r="B13" s="20"/>
      <c r="C13" s="21"/>
      <c r="D13" s="21"/>
      <c r="E13" s="22"/>
      <c r="F13" s="22"/>
      <c r="G13" s="21"/>
      <c r="H13" s="21"/>
    </row>
    <row r="14" ht="14.25" spans="1:8">
      <c r="A14" s="19">
        <v>43111</v>
      </c>
      <c r="B14" s="20"/>
      <c r="C14" s="21"/>
      <c r="D14" s="21"/>
      <c r="E14" s="22"/>
      <c r="F14" s="22"/>
      <c r="G14" s="21"/>
      <c r="H14" s="21"/>
    </row>
    <row r="15" ht="14.25" spans="1:8">
      <c r="A15" s="19">
        <v>43112</v>
      </c>
      <c r="B15" s="20"/>
      <c r="C15" s="21"/>
      <c r="D15" s="21"/>
      <c r="E15" s="22"/>
      <c r="F15" s="22"/>
      <c r="G15" s="21"/>
      <c r="H15" s="21"/>
    </row>
    <row r="16" ht="14.25" spans="1:8">
      <c r="A16" s="19">
        <v>43113</v>
      </c>
      <c r="B16" s="20"/>
      <c r="C16" s="21"/>
      <c r="D16" s="21"/>
      <c r="E16" s="22"/>
      <c r="F16" s="22"/>
      <c r="G16" s="21"/>
      <c r="H16" s="21"/>
    </row>
    <row r="17" ht="14.25" spans="1:8">
      <c r="A17" s="19">
        <v>43114</v>
      </c>
      <c r="B17" s="20"/>
      <c r="C17" s="21"/>
      <c r="D17" s="21"/>
      <c r="E17" s="22"/>
      <c r="F17" s="22"/>
      <c r="G17" s="21"/>
      <c r="H17" s="21"/>
    </row>
    <row r="18" ht="14.25" spans="1:8">
      <c r="A18" s="19">
        <v>43115</v>
      </c>
      <c r="B18" s="20"/>
      <c r="C18" s="21"/>
      <c r="D18" s="21"/>
      <c r="E18" s="22">
        <v>0.4</v>
      </c>
      <c r="F18" s="22"/>
      <c r="G18" s="44" t="s">
        <v>11</v>
      </c>
      <c r="H18" s="21" t="s">
        <v>12</v>
      </c>
    </row>
    <row r="19" ht="14.25" spans="1:8">
      <c r="A19" s="19">
        <v>43116</v>
      </c>
      <c r="B19" s="20"/>
      <c r="C19" s="21"/>
      <c r="D19" s="21"/>
      <c r="E19" s="22"/>
      <c r="F19" s="22"/>
      <c r="G19" s="21"/>
      <c r="H19" s="21"/>
    </row>
    <row r="20" ht="14.25" spans="1:8">
      <c r="A20" s="19">
        <v>43117</v>
      </c>
      <c r="B20" s="20"/>
      <c r="C20" s="21"/>
      <c r="D20" s="21"/>
      <c r="E20" s="22"/>
      <c r="F20" s="22"/>
      <c r="G20" s="21"/>
      <c r="H20" s="21"/>
    </row>
    <row r="21" ht="14.25" spans="1:8">
      <c r="A21" s="19">
        <v>43118</v>
      </c>
      <c r="B21" s="20"/>
      <c r="C21" s="21"/>
      <c r="D21" s="21"/>
      <c r="E21" s="22"/>
      <c r="F21" s="22"/>
      <c r="G21" s="21"/>
      <c r="H21" s="21"/>
    </row>
    <row r="22" ht="14.25" spans="1:9">
      <c r="A22" s="19">
        <v>43119</v>
      </c>
      <c r="B22" s="24"/>
      <c r="C22" s="25"/>
      <c r="D22" s="25"/>
      <c r="E22" s="26"/>
      <c r="F22" s="22"/>
      <c r="G22" s="25"/>
      <c r="H22" s="21"/>
      <c r="I22" s="47"/>
    </row>
    <row r="23" ht="14.25" spans="1:8">
      <c r="A23" s="19">
        <v>43120</v>
      </c>
      <c r="B23" s="24"/>
      <c r="C23" s="25"/>
      <c r="D23" s="25"/>
      <c r="E23" s="26"/>
      <c r="F23" s="22"/>
      <c r="G23" s="25"/>
      <c r="H23" s="21"/>
    </row>
    <row r="24" ht="14.25" spans="1:8">
      <c r="A24" s="19">
        <v>43121</v>
      </c>
      <c r="B24" s="24"/>
      <c r="C24" s="25"/>
      <c r="D24" s="25"/>
      <c r="E24" s="26"/>
      <c r="F24" s="22"/>
      <c r="G24" s="25"/>
      <c r="H24" s="21"/>
    </row>
    <row r="25" ht="14.25" spans="1:8">
      <c r="A25" s="19">
        <v>43122</v>
      </c>
      <c r="B25" s="24"/>
      <c r="C25" s="25"/>
      <c r="D25" s="25"/>
      <c r="E25" s="26"/>
      <c r="F25" s="22"/>
      <c r="G25" s="25"/>
      <c r="H25" s="21"/>
    </row>
    <row r="26" ht="14.25" spans="1:8">
      <c r="A26" s="19">
        <v>43123</v>
      </c>
      <c r="B26" s="24"/>
      <c r="C26" s="25"/>
      <c r="D26" s="25"/>
      <c r="E26" s="26"/>
      <c r="F26" s="22"/>
      <c r="G26" s="25"/>
      <c r="H26" s="21"/>
    </row>
    <row r="27" ht="14.25" spans="1:8">
      <c r="A27" s="19">
        <v>43124</v>
      </c>
      <c r="B27" s="24"/>
      <c r="C27" s="25"/>
      <c r="D27" s="25"/>
      <c r="E27" s="26"/>
      <c r="F27" s="22"/>
      <c r="G27" s="25"/>
      <c r="H27" s="21"/>
    </row>
    <row r="28" ht="14.25" spans="1:8">
      <c r="A28" s="19">
        <v>43125</v>
      </c>
      <c r="B28" s="24"/>
      <c r="C28" s="25"/>
      <c r="D28" s="25"/>
      <c r="E28" s="26"/>
      <c r="F28" s="22"/>
      <c r="G28" s="25"/>
      <c r="H28" s="21"/>
    </row>
    <row r="29" ht="14.25" spans="1:8">
      <c r="A29" s="19">
        <v>43126</v>
      </c>
      <c r="B29" s="24"/>
      <c r="C29" s="25"/>
      <c r="D29" s="25"/>
      <c r="E29" s="26"/>
      <c r="F29" s="22"/>
      <c r="G29" s="25"/>
      <c r="H29" s="21"/>
    </row>
    <row r="30" ht="14.25" spans="1:8">
      <c r="A30" s="19">
        <v>43127</v>
      </c>
      <c r="B30" s="24"/>
      <c r="C30" s="25"/>
      <c r="D30" s="25"/>
      <c r="E30" s="26"/>
      <c r="F30" s="22"/>
      <c r="G30" s="25"/>
      <c r="H30" s="21"/>
    </row>
    <row r="31" ht="14.25" spans="1:8">
      <c r="A31" s="19">
        <v>43128</v>
      </c>
      <c r="B31" s="24"/>
      <c r="C31" s="25"/>
      <c r="D31" s="25"/>
      <c r="E31" s="26"/>
      <c r="F31" s="22"/>
      <c r="G31" s="25"/>
      <c r="H31" s="21"/>
    </row>
    <row r="32" ht="14.25" spans="1:8">
      <c r="A32" s="19">
        <v>43129</v>
      </c>
      <c r="B32" s="24"/>
      <c r="C32" s="25"/>
      <c r="D32" s="25"/>
      <c r="E32" s="26"/>
      <c r="F32" s="22"/>
      <c r="G32" s="25"/>
      <c r="H32" s="21"/>
    </row>
    <row r="33" ht="14.25" spans="1:8">
      <c r="A33" s="19">
        <v>43130</v>
      </c>
      <c r="B33" s="24"/>
      <c r="C33" s="25"/>
      <c r="D33" s="25"/>
      <c r="E33" s="26"/>
      <c r="F33" s="22"/>
      <c r="G33" s="25"/>
      <c r="H33" s="21"/>
    </row>
    <row r="34" ht="14.25" spans="1:8">
      <c r="A34" s="19">
        <v>43131</v>
      </c>
      <c r="B34" s="24"/>
      <c r="C34" s="25"/>
      <c r="D34" s="25"/>
      <c r="E34" s="26"/>
      <c r="F34" s="22"/>
      <c r="G34" s="25"/>
      <c r="H34" s="21"/>
    </row>
    <row r="35" ht="14.25" spans="1:8">
      <c r="A35" s="23" t="s">
        <v>13</v>
      </c>
      <c r="B35" s="24">
        <v>0</v>
      </c>
      <c r="C35" s="25"/>
      <c r="D35" s="25"/>
      <c r="E35" s="24">
        <f>E18</f>
        <v>0.4</v>
      </c>
      <c r="F35" s="24">
        <v>0</v>
      </c>
      <c r="G35" s="21"/>
      <c r="H35" s="25"/>
    </row>
    <row r="36" ht="14.25" spans="1:8">
      <c r="A36" s="19">
        <v>43132</v>
      </c>
      <c r="B36" s="20"/>
      <c r="C36" s="21"/>
      <c r="D36" s="21"/>
      <c r="E36" s="22"/>
      <c r="F36" s="22"/>
      <c r="G36" s="21"/>
      <c r="H36" s="21"/>
    </row>
    <row r="37" ht="14.25" spans="1:8">
      <c r="A37" s="19">
        <v>43133</v>
      </c>
      <c r="B37" s="20"/>
      <c r="C37" s="21"/>
      <c r="D37" s="21"/>
      <c r="E37" s="22"/>
      <c r="F37" s="22"/>
      <c r="G37" s="21"/>
      <c r="H37" s="21"/>
    </row>
    <row r="38" ht="14.25" spans="1:8">
      <c r="A38" s="19">
        <v>43134</v>
      </c>
      <c r="B38" s="20"/>
      <c r="C38" s="21"/>
      <c r="D38" s="21"/>
      <c r="E38" s="22"/>
      <c r="F38" s="22"/>
      <c r="G38" s="21"/>
      <c r="H38" s="21"/>
    </row>
    <row r="39" ht="14.25" spans="1:8">
      <c r="A39" s="19">
        <v>43135</v>
      </c>
      <c r="B39" s="20"/>
      <c r="C39" s="21"/>
      <c r="D39" s="21"/>
      <c r="E39" s="22"/>
      <c r="F39" s="22"/>
      <c r="G39" s="21"/>
      <c r="H39" s="21"/>
    </row>
    <row r="40" ht="14.25" spans="1:8">
      <c r="A40" s="19">
        <v>43136</v>
      </c>
      <c r="B40" s="20"/>
      <c r="C40" s="21"/>
      <c r="D40" s="21"/>
      <c r="E40" s="22"/>
      <c r="F40" s="22"/>
      <c r="G40" s="21"/>
      <c r="H40" s="21"/>
    </row>
    <row r="41" ht="14.25" spans="1:8">
      <c r="A41" s="19">
        <v>43137</v>
      </c>
      <c r="B41" s="20"/>
      <c r="C41" s="21"/>
      <c r="D41" s="21"/>
      <c r="E41" s="22"/>
      <c r="F41" s="22"/>
      <c r="G41" s="21"/>
      <c r="H41" s="21"/>
    </row>
    <row r="42" ht="14.25" spans="1:8">
      <c r="A42" s="19">
        <v>43138</v>
      </c>
      <c r="B42" s="20"/>
      <c r="C42" s="21"/>
      <c r="D42" s="21"/>
      <c r="E42" s="22"/>
      <c r="F42" s="22"/>
      <c r="G42" s="21"/>
      <c r="H42" s="21"/>
    </row>
    <row r="43" ht="14.25" spans="1:8">
      <c r="A43" s="19">
        <v>43139</v>
      </c>
      <c r="B43" s="20"/>
      <c r="C43" s="21"/>
      <c r="D43" s="21"/>
      <c r="E43" s="22"/>
      <c r="F43" s="22"/>
      <c r="G43" s="21"/>
      <c r="H43" s="21"/>
    </row>
    <row r="44" ht="14.25" spans="1:8">
      <c r="A44" s="19">
        <v>43140</v>
      </c>
      <c r="B44" s="20"/>
      <c r="C44" s="21"/>
      <c r="D44" s="21"/>
      <c r="E44" s="22"/>
      <c r="F44" s="22"/>
      <c r="G44" s="21"/>
      <c r="H44" s="21"/>
    </row>
    <row r="45" ht="14.25" spans="1:8">
      <c r="A45" s="19">
        <v>43141</v>
      </c>
      <c r="B45" s="20"/>
      <c r="C45" s="21"/>
      <c r="D45" s="21"/>
      <c r="E45" s="22"/>
      <c r="F45" s="22"/>
      <c r="G45" s="21"/>
      <c r="H45" s="21"/>
    </row>
    <row r="46" ht="14.25" spans="1:8">
      <c r="A46" s="19">
        <v>43142</v>
      </c>
      <c r="B46" s="20"/>
      <c r="C46" s="21"/>
      <c r="D46" s="21"/>
      <c r="E46" s="22"/>
      <c r="F46" s="22"/>
      <c r="G46" s="21"/>
      <c r="H46" s="21"/>
    </row>
    <row r="47" ht="14.25" spans="1:8">
      <c r="A47" s="19">
        <v>43143</v>
      </c>
      <c r="B47" s="20"/>
      <c r="C47" s="21"/>
      <c r="D47" s="21"/>
      <c r="E47" s="22"/>
      <c r="F47" s="22"/>
      <c r="G47" s="21"/>
      <c r="H47" s="21"/>
    </row>
    <row r="48" ht="14.25" spans="1:8">
      <c r="A48" s="19">
        <v>43144</v>
      </c>
      <c r="B48" s="20"/>
      <c r="C48" s="21"/>
      <c r="D48" s="21"/>
      <c r="E48" s="22"/>
      <c r="F48" s="22"/>
      <c r="G48" s="21"/>
      <c r="H48" s="21"/>
    </row>
    <row r="49" ht="14.25" spans="1:8">
      <c r="A49" s="19">
        <v>43145</v>
      </c>
      <c r="B49" s="20"/>
      <c r="C49" s="21"/>
      <c r="D49" s="21"/>
      <c r="E49" s="22"/>
      <c r="F49" s="22"/>
      <c r="G49" s="21"/>
      <c r="H49" s="21"/>
    </row>
    <row r="50" ht="14.25" spans="1:8">
      <c r="A50" s="19">
        <v>43146</v>
      </c>
      <c r="B50" s="20"/>
      <c r="C50" s="21"/>
      <c r="D50" s="21"/>
      <c r="E50" s="22"/>
      <c r="F50" s="22"/>
      <c r="G50" s="21"/>
      <c r="H50" s="21"/>
    </row>
    <row r="51" ht="14.25" spans="1:8">
      <c r="A51" s="19">
        <v>43147</v>
      </c>
      <c r="B51" s="20"/>
      <c r="C51" s="21"/>
      <c r="D51" s="21"/>
      <c r="E51" s="22"/>
      <c r="F51" s="22"/>
      <c r="G51" s="21"/>
      <c r="H51" s="21"/>
    </row>
    <row r="52" ht="14.25" spans="1:8">
      <c r="A52" s="19">
        <v>43148</v>
      </c>
      <c r="B52" s="20"/>
      <c r="C52" s="21"/>
      <c r="D52" s="21"/>
      <c r="E52" s="22"/>
      <c r="F52" s="22"/>
      <c r="G52" s="21"/>
      <c r="H52" s="21"/>
    </row>
    <row r="53" ht="14.25" spans="1:8">
      <c r="A53" s="19">
        <v>43149</v>
      </c>
      <c r="B53" s="20"/>
      <c r="C53" s="21"/>
      <c r="D53" s="21"/>
      <c r="E53" s="22"/>
      <c r="F53" s="22"/>
      <c r="G53" s="21"/>
      <c r="H53" s="21"/>
    </row>
    <row r="54" ht="14.25" spans="1:8">
      <c r="A54" s="19">
        <v>43150</v>
      </c>
      <c r="B54" s="24"/>
      <c r="C54" s="25"/>
      <c r="D54" s="25"/>
      <c r="E54" s="26"/>
      <c r="F54" s="22"/>
      <c r="G54" s="25"/>
      <c r="H54" s="21"/>
    </row>
    <row r="55" ht="14.25" spans="1:8">
      <c r="A55" s="19">
        <v>43151</v>
      </c>
      <c r="B55" s="24"/>
      <c r="C55" s="25"/>
      <c r="D55" s="25"/>
      <c r="E55" s="26"/>
      <c r="F55" s="22"/>
      <c r="G55" s="25"/>
      <c r="H55" s="21"/>
    </row>
    <row r="56" ht="14.25" spans="1:8">
      <c r="A56" s="19">
        <v>43152</v>
      </c>
      <c r="B56" s="24"/>
      <c r="C56" s="25"/>
      <c r="D56" s="25"/>
      <c r="E56" s="26"/>
      <c r="F56" s="22"/>
      <c r="G56" s="25"/>
      <c r="H56" s="21"/>
    </row>
    <row r="57" ht="14.25" spans="1:8">
      <c r="A57" s="19">
        <v>43153</v>
      </c>
      <c r="B57" s="24"/>
      <c r="C57" s="25"/>
      <c r="D57" s="25"/>
      <c r="E57" s="26"/>
      <c r="F57" s="22"/>
      <c r="G57" s="25"/>
      <c r="H57" s="21"/>
    </row>
    <row r="58" ht="14.25" spans="1:8">
      <c r="A58" s="19">
        <v>43154</v>
      </c>
      <c r="B58" s="24"/>
      <c r="C58" s="25"/>
      <c r="D58" s="25"/>
      <c r="E58" s="26"/>
      <c r="F58" s="22"/>
      <c r="G58" s="25"/>
      <c r="H58" s="21"/>
    </row>
    <row r="59" ht="14.25" spans="1:8">
      <c r="A59" s="19">
        <v>43155</v>
      </c>
      <c r="B59" s="24"/>
      <c r="C59" s="25"/>
      <c r="D59" s="25"/>
      <c r="E59" s="26"/>
      <c r="F59" s="22"/>
      <c r="G59" s="25"/>
      <c r="H59" s="21"/>
    </row>
    <row r="60" ht="14.25" spans="1:8">
      <c r="A60" s="19">
        <v>43156</v>
      </c>
      <c r="B60" s="24"/>
      <c r="C60" s="25"/>
      <c r="D60" s="25"/>
      <c r="E60" s="26"/>
      <c r="F60" s="22"/>
      <c r="G60" s="25"/>
      <c r="H60" s="21"/>
    </row>
    <row r="61" ht="14.25" spans="1:8">
      <c r="A61" s="19">
        <v>43157</v>
      </c>
      <c r="B61" s="24"/>
      <c r="C61" s="25"/>
      <c r="D61" s="25"/>
      <c r="E61" s="26"/>
      <c r="F61" s="22"/>
      <c r="G61" s="25"/>
      <c r="H61" s="21"/>
    </row>
    <row r="62" ht="14.25" spans="1:8">
      <c r="A62" s="19">
        <v>43158</v>
      </c>
      <c r="B62" s="24"/>
      <c r="C62" s="25"/>
      <c r="D62" s="25"/>
      <c r="E62" s="26"/>
      <c r="F62" s="22"/>
      <c r="G62" s="25"/>
      <c r="H62" s="21"/>
    </row>
    <row r="63" ht="14.25" spans="1:8">
      <c r="A63" s="19">
        <v>43159</v>
      </c>
      <c r="B63" s="24"/>
      <c r="C63" s="25"/>
      <c r="D63" s="25"/>
      <c r="E63" s="26"/>
      <c r="F63" s="22"/>
      <c r="G63" s="25"/>
      <c r="H63" s="21"/>
    </row>
    <row r="64" ht="14.25" spans="1:8">
      <c r="A64" s="23" t="s">
        <v>13</v>
      </c>
      <c r="B64" s="24">
        <v>0</v>
      </c>
      <c r="C64" s="25"/>
      <c r="D64" s="25"/>
      <c r="E64" s="26">
        <v>0</v>
      </c>
      <c r="F64" s="24">
        <v>0</v>
      </c>
      <c r="G64" s="21"/>
      <c r="H64" s="25"/>
    </row>
    <row r="65" ht="14.25" spans="1:8">
      <c r="A65" s="19">
        <v>43160</v>
      </c>
      <c r="B65" s="24"/>
      <c r="C65" s="21"/>
      <c r="D65" s="21"/>
      <c r="E65" s="22"/>
      <c r="F65" s="22"/>
      <c r="G65" s="21"/>
      <c r="H65" s="21"/>
    </row>
    <row r="66" ht="14.25" spans="1:8">
      <c r="A66" s="19">
        <v>43161</v>
      </c>
      <c r="B66" s="24"/>
      <c r="C66" s="21"/>
      <c r="D66" s="21"/>
      <c r="E66" s="22"/>
      <c r="F66" s="22"/>
      <c r="G66" s="21"/>
      <c r="H66" s="21"/>
    </row>
    <row r="67" ht="14.25" spans="1:8">
      <c r="A67" s="19">
        <v>43162</v>
      </c>
      <c r="B67" s="24"/>
      <c r="C67" s="21"/>
      <c r="D67" s="21"/>
      <c r="E67" s="22"/>
      <c r="F67" s="22"/>
      <c r="G67" s="21"/>
      <c r="H67" s="21"/>
    </row>
    <row r="68" ht="14.25" spans="1:8">
      <c r="A68" s="19">
        <v>43163</v>
      </c>
      <c r="B68" s="24"/>
      <c r="C68" s="21"/>
      <c r="D68" s="21"/>
      <c r="E68" s="22"/>
      <c r="F68" s="22"/>
      <c r="G68" s="21"/>
      <c r="H68" s="21"/>
    </row>
    <row r="69" ht="14.25" spans="1:8">
      <c r="A69" s="19">
        <v>43164</v>
      </c>
      <c r="B69" s="24"/>
      <c r="C69" s="21"/>
      <c r="D69" s="21"/>
      <c r="E69" s="22"/>
      <c r="F69" s="22"/>
      <c r="G69" s="21"/>
      <c r="H69" s="21"/>
    </row>
    <row r="70" ht="14.25" spans="1:8">
      <c r="A70" s="19">
        <v>43165</v>
      </c>
      <c r="B70" s="24"/>
      <c r="C70" s="21"/>
      <c r="D70" s="21"/>
      <c r="E70" s="22"/>
      <c r="F70" s="22"/>
      <c r="G70" s="21"/>
      <c r="H70" s="21"/>
    </row>
    <row r="71" ht="14.25" spans="1:8">
      <c r="A71" s="19">
        <v>43166</v>
      </c>
      <c r="B71" s="24"/>
      <c r="C71" s="21"/>
      <c r="D71" s="21"/>
      <c r="E71" s="22"/>
      <c r="F71" s="22"/>
      <c r="G71" s="21"/>
      <c r="H71" s="21"/>
    </row>
    <row r="72" ht="14.25" spans="1:8">
      <c r="A72" s="19">
        <v>43167</v>
      </c>
      <c r="B72" s="24"/>
      <c r="C72" s="21"/>
      <c r="D72" s="21"/>
      <c r="E72" s="22"/>
      <c r="F72" s="22"/>
      <c r="G72" s="21"/>
      <c r="H72" s="21"/>
    </row>
    <row r="73" ht="14.25" spans="1:8">
      <c r="A73" s="19">
        <v>43168</v>
      </c>
      <c r="B73" s="24"/>
      <c r="C73" s="21"/>
      <c r="D73" s="21"/>
      <c r="E73" s="22"/>
      <c r="F73" s="22"/>
      <c r="G73" s="21"/>
      <c r="H73" s="21"/>
    </row>
    <row r="74" ht="14.25" spans="1:8">
      <c r="A74" s="19">
        <v>43169</v>
      </c>
      <c r="B74" s="24"/>
      <c r="C74" s="21"/>
      <c r="D74" s="21"/>
      <c r="E74" s="22"/>
      <c r="F74" s="22"/>
      <c r="G74" s="21"/>
      <c r="H74" s="21"/>
    </row>
    <row r="75" ht="14.25" spans="1:8">
      <c r="A75" s="19">
        <v>43170</v>
      </c>
      <c r="B75" s="24"/>
      <c r="C75" s="21"/>
      <c r="D75" s="21"/>
      <c r="E75" s="22"/>
      <c r="F75" s="22"/>
      <c r="G75" s="21"/>
      <c r="H75" s="21"/>
    </row>
    <row r="76" ht="14.25" spans="1:8">
      <c r="A76" s="19">
        <v>43171</v>
      </c>
      <c r="B76" s="24"/>
      <c r="C76" s="21"/>
      <c r="D76" s="21"/>
      <c r="E76" s="22"/>
      <c r="F76" s="22"/>
      <c r="G76" s="21"/>
      <c r="H76" s="21"/>
    </row>
    <row r="77" ht="14.25" spans="1:8">
      <c r="A77" s="19">
        <v>43172</v>
      </c>
      <c r="B77" s="24"/>
      <c r="C77" s="21"/>
      <c r="D77" s="21"/>
      <c r="E77" s="22"/>
      <c r="F77" s="22"/>
      <c r="G77" s="21"/>
      <c r="H77" s="21"/>
    </row>
    <row r="78" ht="14.25" spans="1:8">
      <c r="A78" s="19">
        <v>43173</v>
      </c>
      <c r="B78" s="24"/>
      <c r="C78" s="21"/>
      <c r="D78" s="21"/>
      <c r="E78" s="22"/>
      <c r="F78" s="22"/>
      <c r="G78" s="21"/>
      <c r="H78" s="21"/>
    </row>
    <row r="79" ht="14.25" spans="1:8">
      <c r="A79" s="19">
        <v>43174</v>
      </c>
      <c r="B79" s="24"/>
      <c r="C79" s="21"/>
      <c r="D79" s="21"/>
      <c r="E79" s="22"/>
      <c r="F79" s="22"/>
      <c r="G79" s="44"/>
      <c r="H79" s="44"/>
    </row>
    <row r="80" ht="14.25" spans="1:8">
      <c r="A80" s="19">
        <v>43175</v>
      </c>
      <c r="B80" s="24"/>
      <c r="C80" s="21"/>
      <c r="D80" s="21"/>
      <c r="E80" s="22"/>
      <c r="F80" s="22"/>
      <c r="G80" s="21"/>
      <c r="H80" s="21"/>
    </row>
    <row r="81" ht="14.25" spans="1:8">
      <c r="A81" s="19">
        <v>43176</v>
      </c>
      <c r="B81" s="24"/>
      <c r="C81" s="21"/>
      <c r="D81" s="21"/>
      <c r="E81" s="22"/>
      <c r="F81" s="22"/>
      <c r="G81" s="21"/>
      <c r="H81" s="21"/>
    </row>
    <row r="82" ht="14.25" spans="1:8">
      <c r="A82" s="19">
        <v>43177</v>
      </c>
      <c r="B82" s="24"/>
      <c r="C82" s="21"/>
      <c r="D82" s="21"/>
      <c r="E82" s="22"/>
      <c r="F82" s="22"/>
      <c r="G82" s="21"/>
      <c r="H82" s="21"/>
    </row>
    <row r="83" ht="14.25" spans="1:8">
      <c r="A83" s="19">
        <v>43178</v>
      </c>
      <c r="B83" s="24"/>
      <c r="C83" s="25"/>
      <c r="D83" s="25"/>
      <c r="E83" s="26"/>
      <c r="F83" s="22"/>
      <c r="G83" s="25"/>
      <c r="H83" s="21"/>
    </row>
    <row r="84" ht="14.25" spans="1:8">
      <c r="A84" s="19">
        <v>43179</v>
      </c>
      <c r="B84" s="24"/>
      <c r="C84" s="25"/>
      <c r="D84" s="25"/>
      <c r="E84" s="26"/>
      <c r="F84" s="22"/>
      <c r="G84" s="25"/>
      <c r="H84" s="21"/>
    </row>
    <row r="85" ht="14.25" spans="1:8">
      <c r="A85" s="19">
        <v>43180</v>
      </c>
      <c r="B85" s="24"/>
      <c r="C85" s="25"/>
      <c r="D85" s="25"/>
      <c r="E85" s="26"/>
      <c r="F85" s="22"/>
      <c r="G85" s="25"/>
      <c r="H85" s="21"/>
    </row>
    <row r="86" ht="14.25" spans="1:8">
      <c r="A86" s="19">
        <v>43181</v>
      </c>
      <c r="B86" s="24"/>
      <c r="C86" s="25"/>
      <c r="D86" s="25"/>
      <c r="E86" s="26"/>
      <c r="F86" s="22"/>
      <c r="G86" s="25"/>
      <c r="H86" s="21"/>
    </row>
    <row r="87" ht="14.25" spans="1:8">
      <c r="A87" s="19">
        <v>43182</v>
      </c>
      <c r="B87" s="24"/>
      <c r="C87" s="25"/>
      <c r="D87" s="25"/>
      <c r="E87" s="26"/>
      <c r="F87" s="22"/>
      <c r="G87" s="25"/>
      <c r="H87" s="21"/>
    </row>
    <row r="88" ht="14.25" spans="1:8">
      <c r="A88" s="19">
        <v>43183</v>
      </c>
      <c r="B88" s="24"/>
      <c r="C88" s="25"/>
      <c r="D88" s="25"/>
      <c r="E88" s="26"/>
      <c r="F88" s="22"/>
      <c r="G88" s="25"/>
      <c r="H88" s="21"/>
    </row>
    <row r="89" ht="14.25" spans="1:8">
      <c r="A89" s="19">
        <v>43184</v>
      </c>
      <c r="B89" s="24"/>
      <c r="C89" s="25"/>
      <c r="D89" s="25"/>
      <c r="E89" s="26"/>
      <c r="F89" s="22"/>
      <c r="G89" s="25"/>
      <c r="H89" s="21"/>
    </row>
    <row r="90" ht="14.25" spans="1:8">
      <c r="A90" s="19">
        <v>43185</v>
      </c>
      <c r="B90" s="24"/>
      <c r="C90" s="25"/>
      <c r="D90" s="25"/>
      <c r="E90" s="26"/>
      <c r="F90" s="22"/>
      <c r="G90" s="25"/>
      <c r="H90" s="21"/>
    </row>
    <row r="91" ht="14.25" spans="1:8">
      <c r="A91" s="19">
        <v>43186</v>
      </c>
      <c r="B91" s="24"/>
      <c r="C91" s="25"/>
      <c r="D91" s="25"/>
      <c r="E91" s="26"/>
      <c r="F91" s="22"/>
      <c r="G91" s="25"/>
      <c r="H91" s="21"/>
    </row>
    <row r="92" ht="14.25" spans="1:8">
      <c r="A92" s="19">
        <v>43187</v>
      </c>
      <c r="B92" s="24"/>
      <c r="C92" s="25"/>
      <c r="D92" s="25"/>
      <c r="E92" s="26"/>
      <c r="F92" s="22"/>
      <c r="G92" s="25"/>
      <c r="H92" s="21"/>
    </row>
    <row r="93" ht="14.25" spans="1:8">
      <c r="A93" s="19">
        <v>43188</v>
      </c>
      <c r="B93" s="24"/>
      <c r="C93" s="25"/>
      <c r="D93" s="25"/>
      <c r="E93" s="26"/>
      <c r="F93" s="22"/>
      <c r="G93" s="25"/>
      <c r="H93" s="21"/>
    </row>
    <row r="94" ht="14.25" spans="1:8">
      <c r="A94" s="19">
        <v>43189</v>
      </c>
      <c r="B94" s="24"/>
      <c r="C94" s="25"/>
      <c r="D94" s="25"/>
      <c r="E94" s="26"/>
      <c r="F94" s="22"/>
      <c r="G94" s="25"/>
      <c r="H94" s="21"/>
    </row>
    <row r="95" ht="14.25" spans="1:8">
      <c r="A95" s="19">
        <v>43190</v>
      </c>
      <c r="B95" s="24"/>
      <c r="C95" s="25"/>
      <c r="D95" s="25"/>
      <c r="E95" s="26"/>
      <c r="F95" s="22"/>
      <c r="G95" s="25"/>
      <c r="H95" s="21"/>
    </row>
    <row r="96" ht="14.25" spans="1:8">
      <c r="A96" s="23" t="s">
        <v>13</v>
      </c>
      <c r="B96" s="24">
        <v>0</v>
      </c>
      <c r="C96" s="25"/>
      <c r="D96" s="25"/>
      <c r="E96" s="24">
        <v>0</v>
      </c>
      <c r="F96" s="24">
        <v>0</v>
      </c>
      <c r="G96" s="21"/>
      <c r="H96" s="25"/>
    </row>
    <row r="97" ht="14.25" spans="1:8">
      <c r="A97" s="19">
        <v>43191</v>
      </c>
      <c r="B97" s="24"/>
      <c r="C97" s="21"/>
      <c r="D97" s="21"/>
      <c r="E97" s="22"/>
      <c r="F97" s="22"/>
      <c r="G97" s="21"/>
      <c r="H97" s="21"/>
    </row>
    <row r="98" ht="14.25" spans="1:8">
      <c r="A98" s="19">
        <v>43192</v>
      </c>
      <c r="B98" s="24"/>
      <c r="C98" s="21"/>
      <c r="D98" s="21"/>
      <c r="E98" s="22"/>
      <c r="F98" s="22"/>
      <c r="G98" s="21"/>
      <c r="H98" s="21"/>
    </row>
    <row r="99" ht="14.25" spans="1:8">
      <c r="A99" s="19">
        <v>43193</v>
      </c>
      <c r="B99" s="24"/>
      <c r="C99" s="21"/>
      <c r="D99" s="21"/>
      <c r="E99" s="22"/>
      <c r="F99" s="22"/>
      <c r="G99" s="21"/>
      <c r="H99" s="21"/>
    </row>
    <row r="100" ht="14.25" spans="1:8">
      <c r="A100" s="19">
        <v>43194</v>
      </c>
      <c r="B100" s="24"/>
      <c r="C100" s="21"/>
      <c r="D100" s="21"/>
      <c r="E100" s="22"/>
      <c r="F100" s="22"/>
      <c r="G100" s="21"/>
      <c r="H100" s="21"/>
    </row>
    <row r="101" ht="14.25" spans="1:8">
      <c r="A101" s="19">
        <v>43195</v>
      </c>
      <c r="B101" s="24"/>
      <c r="C101" s="21"/>
      <c r="D101" s="21"/>
      <c r="E101" s="22"/>
      <c r="F101" s="22"/>
      <c r="G101" s="21"/>
      <c r="H101" s="21"/>
    </row>
    <row r="102" ht="14.25" spans="1:8">
      <c r="A102" s="19">
        <v>43196</v>
      </c>
      <c r="B102" s="24"/>
      <c r="C102" s="21"/>
      <c r="D102" s="21"/>
      <c r="E102" s="22"/>
      <c r="F102" s="22"/>
      <c r="G102" s="21"/>
      <c r="H102" s="21"/>
    </row>
    <row r="103" ht="14.25" spans="1:8">
      <c r="A103" s="19">
        <v>43197</v>
      </c>
      <c r="B103" s="24"/>
      <c r="C103" s="21"/>
      <c r="D103" s="21"/>
      <c r="E103" s="22"/>
      <c r="F103" s="22"/>
      <c r="G103" s="21"/>
      <c r="H103" s="21"/>
    </row>
    <row r="104" ht="14.25" spans="1:8">
      <c r="A104" s="19">
        <v>43198</v>
      </c>
      <c r="B104" s="24"/>
      <c r="C104" s="21"/>
      <c r="D104" s="21"/>
      <c r="E104" s="22"/>
      <c r="F104" s="22"/>
      <c r="G104" s="21"/>
      <c r="H104" s="21"/>
    </row>
    <row r="105" ht="14.25" spans="1:8">
      <c r="A105" s="19">
        <v>43199</v>
      </c>
      <c r="B105" s="24"/>
      <c r="C105" s="21"/>
      <c r="D105" s="21"/>
      <c r="E105" s="22"/>
      <c r="F105" s="22"/>
      <c r="G105" s="21"/>
      <c r="H105" s="21"/>
    </row>
    <row r="106" ht="14.25" spans="1:8">
      <c r="A106" s="19">
        <v>43200</v>
      </c>
      <c r="B106" s="24"/>
      <c r="C106" s="21"/>
      <c r="D106" s="21"/>
      <c r="E106" s="22"/>
      <c r="F106" s="22"/>
      <c r="G106" s="21"/>
      <c r="H106" s="21"/>
    </row>
    <row r="107" ht="14.25" spans="1:8">
      <c r="A107" s="19">
        <v>43201</v>
      </c>
      <c r="B107" s="24"/>
      <c r="C107" s="21"/>
      <c r="D107" s="21"/>
      <c r="E107" s="22"/>
      <c r="F107" s="22"/>
      <c r="G107" s="21"/>
      <c r="H107" s="21"/>
    </row>
    <row r="108" ht="14.25" spans="1:8">
      <c r="A108" s="19">
        <v>43202</v>
      </c>
      <c r="B108" s="24"/>
      <c r="C108" s="21"/>
      <c r="D108" s="21"/>
      <c r="E108" s="22"/>
      <c r="F108" s="22"/>
      <c r="G108" s="21"/>
      <c r="H108" s="21"/>
    </row>
    <row r="109" ht="14.25" spans="1:8">
      <c r="A109" s="19">
        <v>43203</v>
      </c>
      <c r="B109" s="24"/>
      <c r="C109" s="21"/>
      <c r="D109" s="21"/>
      <c r="E109" s="22"/>
      <c r="F109" s="22"/>
      <c r="G109" s="21"/>
      <c r="H109" s="21"/>
    </row>
    <row r="110" ht="14.25" spans="1:8">
      <c r="A110" s="19">
        <v>43204</v>
      </c>
      <c r="B110" s="24"/>
      <c r="C110" s="21"/>
      <c r="D110" s="21"/>
      <c r="E110" s="22"/>
      <c r="F110" s="22"/>
      <c r="G110" s="21"/>
      <c r="H110" s="21"/>
    </row>
    <row r="111" ht="14.25" spans="1:8">
      <c r="A111" s="19">
        <v>43205</v>
      </c>
      <c r="B111" s="24"/>
      <c r="C111" s="21"/>
      <c r="D111" s="21"/>
      <c r="E111" s="22"/>
      <c r="F111" s="22"/>
      <c r="G111" s="44"/>
      <c r="H111" s="44"/>
    </row>
    <row r="112" ht="14.25" spans="1:8">
      <c r="A112" s="19">
        <v>43206</v>
      </c>
      <c r="B112" s="24"/>
      <c r="C112" s="21"/>
      <c r="D112" s="21"/>
      <c r="E112" s="22"/>
      <c r="F112" s="22"/>
      <c r="G112" s="21"/>
      <c r="H112" s="21"/>
    </row>
    <row r="113" ht="14.25" spans="1:8">
      <c r="A113" s="19">
        <v>43207</v>
      </c>
      <c r="B113" s="24"/>
      <c r="C113" s="21"/>
      <c r="D113" s="21"/>
      <c r="E113" s="22"/>
      <c r="F113" s="22"/>
      <c r="G113" s="21"/>
      <c r="H113" s="21"/>
    </row>
    <row r="114" ht="14.25" spans="1:8">
      <c r="A114" s="19">
        <v>43208</v>
      </c>
      <c r="B114" s="24"/>
      <c r="C114" s="21"/>
      <c r="D114" s="21"/>
      <c r="E114" s="22"/>
      <c r="F114" s="22"/>
      <c r="G114" s="21"/>
      <c r="H114" s="21"/>
    </row>
    <row r="115" ht="14.25" spans="1:8">
      <c r="A115" s="19">
        <v>43209</v>
      </c>
      <c r="B115" s="24"/>
      <c r="C115" s="25"/>
      <c r="D115" s="25"/>
      <c r="E115" s="26"/>
      <c r="F115" s="22"/>
      <c r="G115" s="25"/>
      <c r="H115" s="21"/>
    </row>
    <row r="116" ht="14.25" spans="1:8">
      <c r="A116" s="19">
        <v>43210</v>
      </c>
      <c r="B116" s="24"/>
      <c r="C116" s="25"/>
      <c r="D116" s="25"/>
      <c r="E116" s="26"/>
      <c r="F116" s="22"/>
      <c r="G116" s="25"/>
      <c r="H116" s="21"/>
    </row>
    <row r="117" ht="14.25" spans="1:8">
      <c r="A117" s="19">
        <v>43211</v>
      </c>
      <c r="B117" s="24"/>
      <c r="C117" s="25"/>
      <c r="D117" s="25"/>
      <c r="E117" s="26"/>
      <c r="F117" s="22"/>
      <c r="G117" s="25"/>
      <c r="H117" s="21"/>
    </row>
    <row r="118" ht="14.25" spans="1:8">
      <c r="A118" s="19">
        <v>43212</v>
      </c>
      <c r="B118" s="24"/>
      <c r="C118" s="25"/>
      <c r="D118" s="25"/>
      <c r="E118" s="26"/>
      <c r="F118" s="22"/>
      <c r="G118" s="25"/>
      <c r="H118" s="21"/>
    </row>
    <row r="119" ht="14.25" spans="1:8">
      <c r="A119" s="19">
        <v>43213</v>
      </c>
      <c r="B119" s="24"/>
      <c r="C119" s="25"/>
      <c r="D119" s="25"/>
      <c r="E119" s="26"/>
      <c r="F119" s="22"/>
      <c r="G119" s="25"/>
      <c r="H119" s="21"/>
    </row>
    <row r="120" ht="14.25" spans="1:8">
      <c r="A120" s="19">
        <v>43214</v>
      </c>
      <c r="B120" s="24"/>
      <c r="C120" s="25"/>
      <c r="D120" s="25"/>
      <c r="E120" s="26"/>
      <c r="F120" s="22"/>
      <c r="G120" s="25"/>
      <c r="H120" s="21"/>
    </row>
    <row r="121" ht="14.25" spans="1:8">
      <c r="A121" s="19">
        <v>43215</v>
      </c>
      <c r="B121" s="24"/>
      <c r="C121" s="25"/>
      <c r="D121" s="25"/>
      <c r="E121" s="26"/>
      <c r="F121" s="22"/>
      <c r="G121" s="25"/>
      <c r="H121" s="21"/>
    </row>
    <row r="122" ht="14.25" spans="1:8">
      <c r="A122" s="19">
        <v>43216</v>
      </c>
      <c r="B122" s="24"/>
      <c r="C122" s="25"/>
      <c r="D122" s="25"/>
      <c r="E122" s="26"/>
      <c r="F122" s="22"/>
      <c r="G122" s="25"/>
      <c r="H122" s="21"/>
    </row>
    <row r="123" ht="14.25" spans="1:8">
      <c r="A123" s="19">
        <v>43217</v>
      </c>
      <c r="B123" s="24"/>
      <c r="C123" s="25"/>
      <c r="D123" s="25"/>
      <c r="E123" s="26"/>
      <c r="F123" s="22"/>
      <c r="G123" s="25"/>
      <c r="H123" s="21"/>
    </row>
    <row r="124" ht="14.25" spans="1:8">
      <c r="A124" s="19">
        <v>43218</v>
      </c>
      <c r="B124" s="24"/>
      <c r="C124" s="25"/>
      <c r="D124" s="25"/>
      <c r="E124" s="26"/>
      <c r="F124" s="22"/>
      <c r="G124" s="25"/>
      <c r="H124" s="21"/>
    </row>
    <row r="125" ht="14.25" spans="1:8">
      <c r="A125" s="19">
        <v>43219</v>
      </c>
      <c r="B125" s="24"/>
      <c r="C125" s="25"/>
      <c r="D125" s="25"/>
      <c r="E125" s="26"/>
      <c r="F125" s="22"/>
      <c r="G125" s="25"/>
      <c r="H125" s="21"/>
    </row>
    <row r="126" ht="14.25" spans="1:8">
      <c r="A126" s="19">
        <v>43220</v>
      </c>
      <c r="B126" s="24"/>
      <c r="C126" s="25"/>
      <c r="D126" s="25"/>
      <c r="E126" s="26"/>
      <c r="F126" s="22"/>
      <c r="G126" s="25"/>
      <c r="H126" s="21"/>
    </row>
    <row r="127" ht="14.25" hidden="1" spans="1:8">
      <c r="A127" s="19"/>
      <c r="B127" s="24"/>
      <c r="C127" s="25"/>
      <c r="D127" s="25"/>
      <c r="E127" s="26"/>
      <c r="F127" s="22"/>
      <c r="G127" s="25"/>
      <c r="H127" s="21"/>
    </row>
    <row r="128" ht="14.25" spans="1:8">
      <c r="A128" s="23" t="s">
        <v>13</v>
      </c>
      <c r="B128" s="24">
        <v>0</v>
      </c>
      <c r="C128" s="25"/>
      <c r="D128" s="25"/>
      <c r="E128" s="24">
        <v>0</v>
      </c>
      <c r="F128" s="24">
        <v>0</v>
      </c>
      <c r="G128" s="21"/>
      <c r="H128" s="25"/>
    </row>
    <row r="129" ht="14.25" spans="1:8">
      <c r="A129" s="19">
        <v>43221</v>
      </c>
      <c r="B129" s="24"/>
      <c r="C129" s="21"/>
      <c r="D129" s="21"/>
      <c r="E129" s="22"/>
      <c r="F129" s="22"/>
      <c r="G129" s="21"/>
      <c r="H129" s="21"/>
    </row>
    <row r="130" ht="14.25" spans="1:8">
      <c r="A130" s="19">
        <v>43222</v>
      </c>
      <c r="B130" s="24"/>
      <c r="C130" s="21"/>
      <c r="D130" s="21"/>
      <c r="E130" s="22"/>
      <c r="F130" s="22"/>
      <c r="G130" s="21"/>
      <c r="H130" s="21"/>
    </row>
    <row r="131" ht="14.25" spans="1:8">
      <c r="A131" s="19">
        <v>43223</v>
      </c>
      <c r="B131" s="24"/>
      <c r="C131" s="21"/>
      <c r="D131" s="21"/>
      <c r="E131" s="22"/>
      <c r="F131" s="22"/>
      <c r="G131" s="21"/>
      <c r="H131" s="21"/>
    </row>
    <row r="132" ht="14.25" spans="1:8">
      <c r="A132" s="19">
        <v>43224</v>
      </c>
      <c r="B132" s="24"/>
      <c r="C132" s="21"/>
      <c r="D132" s="21"/>
      <c r="E132" s="22"/>
      <c r="F132" s="22"/>
      <c r="G132" s="21"/>
      <c r="H132" s="21"/>
    </row>
    <row r="133" ht="14.25" spans="1:8">
      <c r="A133" s="19">
        <v>43225</v>
      </c>
      <c r="B133" s="24"/>
      <c r="C133" s="21"/>
      <c r="D133" s="21"/>
      <c r="E133" s="22"/>
      <c r="F133" s="22"/>
      <c r="G133" s="21"/>
      <c r="H133" s="21"/>
    </row>
    <row r="134" ht="14.25" spans="1:8">
      <c r="A134" s="19">
        <v>43226</v>
      </c>
      <c r="B134" s="24"/>
      <c r="C134" s="21"/>
      <c r="D134" s="21"/>
      <c r="E134" s="22"/>
      <c r="F134" s="22"/>
      <c r="G134" s="21"/>
      <c r="H134" s="21"/>
    </row>
    <row r="135" ht="14.25" spans="1:8">
      <c r="A135" s="19">
        <v>43227</v>
      </c>
      <c r="B135" s="24"/>
      <c r="C135" s="21"/>
      <c r="D135" s="21"/>
      <c r="E135" s="22"/>
      <c r="F135" s="22"/>
      <c r="G135" s="21"/>
      <c r="H135" s="21"/>
    </row>
    <row r="136" ht="14.25" spans="1:8">
      <c r="A136" s="19">
        <v>43228</v>
      </c>
      <c r="B136" s="24"/>
      <c r="C136" s="21"/>
      <c r="D136" s="21"/>
      <c r="E136" s="22"/>
      <c r="F136" s="22"/>
      <c r="G136" s="21"/>
      <c r="H136" s="21"/>
    </row>
    <row r="137" ht="14.25" spans="1:8">
      <c r="A137" s="19">
        <v>43229</v>
      </c>
      <c r="B137" s="24"/>
      <c r="C137" s="21"/>
      <c r="D137" s="21"/>
      <c r="E137" s="22"/>
      <c r="F137" s="22"/>
      <c r="G137" s="21"/>
      <c r="H137" s="21"/>
    </row>
    <row r="138" ht="14.25" spans="1:8">
      <c r="A138" s="19">
        <v>43230</v>
      </c>
      <c r="B138" s="24"/>
      <c r="C138" s="21"/>
      <c r="D138" s="21"/>
      <c r="E138" s="22"/>
      <c r="F138" s="22"/>
      <c r="G138" s="21"/>
      <c r="H138" s="21"/>
    </row>
    <row r="139" ht="14.25" spans="1:8">
      <c r="A139" s="19">
        <v>43231</v>
      </c>
      <c r="B139" s="24"/>
      <c r="C139" s="21"/>
      <c r="D139" s="21"/>
      <c r="E139" s="22"/>
      <c r="F139" s="22"/>
      <c r="G139" s="21"/>
      <c r="H139" s="21"/>
    </row>
    <row r="140" ht="14.25" spans="1:8">
      <c r="A140" s="19">
        <v>43232</v>
      </c>
      <c r="B140" s="24"/>
      <c r="C140" s="21"/>
      <c r="D140" s="21"/>
      <c r="E140" s="22"/>
      <c r="F140" s="22"/>
      <c r="G140" s="21"/>
      <c r="H140" s="21"/>
    </row>
    <row r="141" ht="14.25" spans="1:8">
      <c r="A141" s="19">
        <v>43233</v>
      </c>
      <c r="B141" s="24"/>
      <c r="C141" s="21"/>
      <c r="D141" s="21"/>
      <c r="E141" s="22"/>
      <c r="F141" s="22"/>
      <c r="G141" s="21"/>
      <c r="H141" s="21"/>
    </row>
    <row r="142" ht="14.25" spans="1:8">
      <c r="A142" s="19">
        <v>43234</v>
      </c>
      <c r="B142" s="24"/>
      <c r="C142" s="21"/>
      <c r="D142" s="21"/>
      <c r="E142" s="22"/>
      <c r="F142" s="22"/>
      <c r="G142" s="21"/>
      <c r="H142" s="21"/>
    </row>
    <row r="143" ht="14.25" spans="1:8">
      <c r="A143" s="19">
        <v>43235</v>
      </c>
      <c r="B143" s="24"/>
      <c r="C143" s="21"/>
      <c r="D143" s="21"/>
      <c r="E143" s="22"/>
      <c r="F143" s="22"/>
      <c r="G143" s="44"/>
      <c r="H143" s="44"/>
    </row>
    <row r="144" ht="14.25" spans="1:8">
      <c r="A144" s="19">
        <v>43236</v>
      </c>
      <c r="B144" s="24"/>
      <c r="C144" s="21"/>
      <c r="D144" s="21"/>
      <c r="E144" s="22"/>
      <c r="F144" s="22"/>
      <c r="G144" s="21"/>
      <c r="H144" s="21"/>
    </row>
    <row r="145" ht="14.25" spans="1:8">
      <c r="A145" s="19">
        <v>43237</v>
      </c>
      <c r="B145" s="24"/>
      <c r="C145" s="21"/>
      <c r="D145" s="21"/>
      <c r="E145" s="22"/>
      <c r="F145" s="22"/>
      <c r="G145" s="21"/>
      <c r="H145" s="21"/>
    </row>
    <row r="146" ht="14.25" spans="1:8">
      <c r="A146" s="19">
        <v>43238</v>
      </c>
      <c r="B146" s="24"/>
      <c r="C146" s="21"/>
      <c r="D146" s="21"/>
      <c r="E146" s="22"/>
      <c r="F146" s="22"/>
      <c r="G146" s="21"/>
      <c r="H146" s="21"/>
    </row>
    <row r="147" ht="14.25" spans="1:8">
      <c r="A147" s="19">
        <v>43239</v>
      </c>
      <c r="B147" s="24"/>
      <c r="C147" s="25"/>
      <c r="D147" s="25"/>
      <c r="E147" s="26"/>
      <c r="F147" s="22"/>
      <c r="G147" s="25"/>
      <c r="H147" s="21"/>
    </row>
    <row r="148" ht="14.25" spans="1:8">
      <c r="A148" s="19">
        <v>43240</v>
      </c>
      <c r="B148" s="24"/>
      <c r="C148" s="25"/>
      <c r="D148" s="25"/>
      <c r="E148" s="26"/>
      <c r="F148" s="22"/>
      <c r="G148" s="25"/>
      <c r="H148" s="21"/>
    </row>
    <row r="149" ht="14.25" spans="1:8">
      <c r="A149" s="19">
        <v>43241</v>
      </c>
      <c r="B149" s="24"/>
      <c r="C149" s="25"/>
      <c r="D149" s="25"/>
      <c r="E149" s="26"/>
      <c r="F149" s="22"/>
      <c r="G149" s="25"/>
      <c r="H149" s="21"/>
    </row>
    <row r="150" ht="14.25" spans="1:8">
      <c r="A150" s="19">
        <v>43242</v>
      </c>
      <c r="B150" s="24"/>
      <c r="C150" s="25"/>
      <c r="D150" s="25"/>
      <c r="E150" s="26"/>
      <c r="F150" s="22"/>
      <c r="G150" s="25"/>
      <c r="H150" s="21"/>
    </row>
    <row r="151" ht="14.25" spans="1:8">
      <c r="A151" s="19">
        <v>43243</v>
      </c>
      <c r="B151" s="24"/>
      <c r="C151" s="25"/>
      <c r="D151" s="25"/>
      <c r="E151" s="26"/>
      <c r="F151" s="22"/>
      <c r="G151" s="25"/>
      <c r="H151" s="21"/>
    </row>
    <row r="152" ht="14.25" spans="1:8">
      <c r="A152" s="19">
        <v>43244</v>
      </c>
      <c r="B152" s="24"/>
      <c r="C152" s="25"/>
      <c r="D152" s="25"/>
      <c r="E152" s="26"/>
      <c r="F152" s="22"/>
      <c r="G152" s="25"/>
      <c r="H152" s="21"/>
    </row>
    <row r="153" ht="14.25" spans="1:8">
      <c r="A153" s="19">
        <v>43245</v>
      </c>
      <c r="B153" s="24"/>
      <c r="C153" s="25"/>
      <c r="D153" s="25"/>
      <c r="E153" s="26"/>
      <c r="F153" s="22"/>
      <c r="G153" s="25"/>
      <c r="H153" s="21"/>
    </row>
    <row r="154" ht="14.25" spans="1:8">
      <c r="A154" s="19">
        <v>43246</v>
      </c>
      <c r="B154" s="24"/>
      <c r="C154" s="25"/>
      <c r="D154" s="25"/>
      <c r="E154" s="26"/>
      <c r="F154" s="22"/>
      <c r="G154" s="25"/>
      <c r="H154" s="21"/>
    </row>
    <row r="155" ht="14.25" spans="1:8">
      <c r="A155" s="19">
        <v>43247</v>
      </c>
      <c r="B155" s="24"/>
      <c r="C155" s="25"/>
      <c r="D155" s="25"/>
      <c r="E155" s="26"/>
      <c r="F155" s="22"/>
      <c r="G155" s="25"/>
      <c r="H155" s="21"/>
    </row>
    <row r="156" ht="14.25" spans="1:8">
      <c r="A156" s="19">
        <v>43248</v>
      </c>
      <c r="B156" s="24"/>
      <c r="C156" s="25"/>
      <c r="D156" s="25"/>
      <c r="E156" s="26"/>
      <c r="F156" s="22"/>
      <c r="G156" s="25"/>
      <c r="H156" s="21"/>
    </row>
    <row r="157" ht="14.25" spans="1:8">
      <c r="A157" s="19">
        <v>43249</v>
      </c>
      <c r="B157" s="24"/>
      <c r="C157" s="25"/>
      <c r="D157" s="25"/>
      <c r="E157" s="26"/>
      <c r="F157" s="22"/>
      <c r="G157" s="25"/>
      <c r="H157" s="21"/>
    </row>
    <row r="158" ht="14.25" spans="1:8">
      <c r="A158" s="19">
        <v>43250</v>
      </c>
      <c r="B158" s="24"/>
      <c r="C158" s="25"/>
      <c r="D158" s="25"/>
      <c r="E158" s="26"/>
      <c r="F158" s="22"/>
      <c r="G158" s="25"/>
      <c r="H158" s="21"/>
    </row>
    <row r="159" ht="14.25" spans="1:8">
      <c r="A159" s="19">
        <v>43251</v>
      </c>
      <c r="B159" s="24"/>
      <c r="C159" s="25"/>
      <c r="D159" s="25"/>
      <c r="E159" s="26"/>
      <c r="F159" s="22"/>
      <c r="G159" s="25"/>
      <c r="H159" s="21"/>
    </row>
    <row r="160" ht="14.25" spans="1:8">
      <c r="A160" s="23" t="s">
        <v>13</v>
      </c>
      <c r="B160" s="24">
        <v>0</v>
      </c>
      <c r="C160" s="25"/>
      <c r="D160" s="25"/>
      <c r="E160" s="24">
        <v>0</v>
      </c>
      <c r="F160" s="24">
        <v>0</v>
      </c>
      <c r="G160" s="21"/>
      <c r="H160" s="25"/>
    </row>
    <row r="161" ht="14.25" spans="1:8">
      <c r="A161" s="19">
        <v>43252</v>
      </c>
      <c r="B161" s="24"/>
      <c r="C161" s="21"/>
      <c r="D161" s="21"/>
      <c r="E161" s="22"/>
      <c r="F161" s="22"/>
      <c r="G161" s="21"/>
      <c r="H161" s="21"/>
    </row>
    <row r="162" ht="14.25" spans="1:8">
      <c r="A162" s="19">
        <v>43253</v>
      </c>
      <c r="B162" s="24"/>
      <c r="C162" s="21"/>
      <c r="D162" s="21"/>
      <c r="E162" s="22"/>
      <c r="F162" s="22"/>
      <c r="G162" s="21"/>
      <c r="H162" s="21"/>
    </row>
    <row r="163" ht="14.25" spans="1:8">
      <c r="A163" s="19">
        <v>43254</v>
      </c>
      <c r="B163" s="24"/>
      <c r="C163" s="21"/>
      <c r="D163" s="21"/>
      <c r="E163" s="22"/>
      <c r="F163" s="22"/>
      <c r="G163" s="21"/>
      <c r="H163" s="21"/>
    </row>
    <row r="164" ht="14.25" spans="1:8">
      <c r="A164" s="19">
        <v>43255</v>
      </c>
      <c r="B164" s="24"/>
      <c r="C164" s="21"/>
      <c r="D164" s="21"/>
      <c r="E164" s="22"/>
      <c r="F164" s="22"/>
      <c r="G164" s="21"/>
      <c r="H164" s="21"/>
    </row>
    <row r="165" ht="14.25" spans="1:8">
      <c r="A165" s="19">
        <v>43256</v>
      </c>
      <c r="B165" s="24"/>
      <c r="C165" s="21"/>
      <c r="D165" s="21"/>
      <c r="E165" s="22"/>
      <c r="F165" s="22"/>
      <c r="G165" s="21"/>
      <c r="H165" s="21"/>
    </row>
    <row r="166" ht="14.25" spans="1:8">
      <c r="A166" s="19">
        <v>43257</v>
      </c>
      <c r="B166" s="24"/>
      <c r="C166" s="21"/>
      <c r="D166" s="21"/>
      <c r="E166" s="22"/>
      <c r="F166" s="22"/>
      <c r="G166" s="21"/>
      <c r="H166" s="21"/>
    </row>
    <row r="167" ht="14.25" spans="1:8">
      <c r="A167" s="19">
        <v>43258</v>
      </c>
      <c r="B167" s="24"/>
      <c r="C167" s="21"/>
      <c r="D167" s="21"/>
      <c r="E167" s="22"/>
      <c r="F167" s="22"/>
      <c r="G167" s="21"/>
      <c r="H167" s="21"/>
    </row>
    <row r="168" ht="14.25" spans="1:8">
      <c r="A168" s="19">
        <v>43259</v>
      </c>
      <c r="B168" s="24"/>
      <c r="C168" s="21"/>
      <c r="D168" s="21"/>
      <c r="E168" s="22"/>
      <c r="F168" s="22"/>
      <c r="G168" s="21"/>
      <c r="H168" s="21"/>
    </row>
    <row r="169" ht="14.25" spans="1:8">
      <c r="A169" s="19">
        <v>43260</v>
      </c>
      <c r="B169" s="24"/>
      <c r="C169" s="21"/>
      <c r="D169" s="21"/>
      <c r="E169" s="22"/>
      <c r="F169" s="22"/>
      <c r="G169" s="21"/>
      <c r="H169" s="21"/>
    </row>
    <row r="170" ht="14.25" spans="1:8">
      <c r="A170" s="19">
        <v>43261</v>
      </c>
      <c r="B170" s="24"/>
      <c r="C170" s="21"/>
      <c r="D170" s="21"/>
      <c r="E170" s="22"/>
      <c r="F170" s="22"/>
      <c r="G170" s="21"/>
      <c r="H170" s="21"/>
    </row>
    <row r="171" ht="14.25" spans="1:8">
      <c r="A171" s="19">
        <v>43262</v>
      </c>
      <c r="B171" s="24"/>
      <c r="C171" s="21"/>
      <c r="D171" s="21"/>
      <c r="E171" s="22"/>
      <c r="F171" s="22"/>
      <c r="G171" s="21"/>
      <c r="H171" s="21"/>
    </row>
    <row r="172" ht="14.25" spans="1:8">
      <c r="A172" s="19">
        <v>43263</v>
      </c>
      <c r="B172" s="24"/>
      <c r="C172" s="21"/>
      <c r="D172" s="21"/>
      <c r="E172" s="22"/>
      <c r="F172" s="22"/>
      <c r="G172" s="21"/>
      <c r="H172" s="21"/>
    </row>
    <row r="173" ht="14.25" spans="1:8">
      <c r="A173" s="19">
        <v>43264</v>
      </c>
      <c r="B173" s="24"/>
      <c r="C173" s="21"/>
      <c r="D173" s="21"/>
      <c r="E173" s="22"/>
      <c r="F173" s="22"/>
      <c r="G173" s="21"/>
      <c r="H173" s="21"/>
    </row>
    <row r="174" ht="14.25" spans="1:8">
      <c r="A174" s="19">
        <v>43265</v>
      </c>
      <c r="B174" s="24"/>
      <c r="C174" s="21"/>
      <c r="D174" s="21"/>
      <c r="E174" s="22"/>
      <c r="F174" s="22"/>
      <c r="G174" s="21"/>
      <c r="H174" s="21"/>
    </row>
    <row r="175" ht="14.25" spans="1:8">
      <c r="A175" s="19">
        <v>43266</v>
      </c>
      <c r="B175" s="24"/>
      <c r="C175" s="21"/>
      <c r="D175" s="21"/>
      <c r="E175" s="22"/>
      <c r="F175" s="22"/>
      <c r="G175" s="44"/>
      <c r="H175" s="44"/>
    </row>
    <row r="176" ht="14.25" spans="1:8">
      <c r="A176" s="19">
        <v>43267</v>
      </c>
      <c r="B176" s="24"/>
      <c r="C176" s="21"/>
      <c r="D176" s="21"/>
      <c r="E176" s="22"/>
      <c r="F176" s="22"/>
      <c r="G176" s="21"/>
      <c r="H176" s="21"/>
    </row>
    <row r="177" ht="14.25" spans="1:8">
      <c r="A177" s="19">
        <v>43268</v>
      </c>
      <c r="B177" s="24"/>
      <c r="C177" s="21"/>
      <c r="D177" s="21"/>
      <c r="E177" s="22"/>
      <c r="F177" s="22"/>
      <c r="G177" s="21"/>
      <c r="H177" s="21"/>
    </row>
    <row r="178" ht="14.25" spans="1:8">
      <c r="A178" s="19">
        <v>43269</v>
      </c>
      <c r="B178" s="24"/>
      <c r="C178" s="21"/>
      <c r="D178" s="21"/>
      <c r="E178" s="22"/>
      <c r="F178" s="22"/>
      <c r="G178" s="21"/>
      <c r="H178" s="21"/>
    </row>
    <row r="179" ht="14.25" spans="1:8">
      <c r="A179" s="19">
        <v>43270</v>
      </c>
      <c r="B179" s="24"/>
      <c r="C179" s="25"/>
      <c r="D179" s="25"/>
      <c r="E179" s="26"/>
      <c r="F179" s="22"/>
      <c r="G179" s="25"/>
      <c r="H179" s="21"/>
    </row>
    <row r="180" ht="14.25" spans="1:8">
      <c r="A180" s="19">
        <v>43271</v>
      </c>
      <c r="B180" s="24"/>
      <c r="C180" s="25"/>
      <c r="D180" s="25"/>
      <c r="E180" s="26"/>
      <c r="F180" s="22"/>
      <c r="G180" s="25"/>
      <c r="H180" s="21"/>
    </row>
    <row r="181" ht="14.25" spans="1:8">
      <c r="A181" s="19">
        <v>43272</v>
      </c>
      <c r="B181" s="24"/>
      <c r="C181" s="25"/>
      <c r="D181" s="25"/>
      <c r="E181" s="26"/>
      <c r="F181" s="22"/>
      <c r="G181" s="25"/>
      <c r="H181" s="21"/>
    </row>
    <row r="182" ht="14.25" spans="1:8">
      <c r="A182" s="19">
        <v>43273</v>
      </c>
      <c r="B182" s="24"/>
      <c r="C182" s="25"/>
      <c r="D182" s="25"/>
      <c r="E182" s="26"/>
      <c r="F182" s="22"/>
      <c r="G182" s="25"/>
      <c r="H182" s="21"/>
    </row>
    <row r="183" ht="14.25" spans="1:8">
      <c r="A183" s="19">
        <v>43274</v>
      </c>
      <c r="B183" s="24"/>
      <c r="C183" s="25"/>
      <c r="D183" s="25"/>
      <c r="E183" s="26"/>
      <c r="F183" s="22"/>
      <c r="G183" s="25"/>
      <c r="H183" s="21"/>
    </row>
    <row r="184" ht="14.25" spans="1:8">
      <c r="A184" s="19">
        <v>43275</v>
      </c>
      <c r="B184" s="24"/>
      <c r="C184" s="25"/>
      <c r="D184" s="25"/>
      <c r="E184" s="26"/>
      <c r="F184" s="22"/>
      <c r="G184" s="25"/>
      <c r="H184" s="21"/>
    </row>
    <row r="185" ht="14.25" spans="1:8">
      <c r="A185" s="19">
        <v>43276</v>
      </c>
      <c r="B185" s="24"/>
      <c r="C185" s="25"/>
      <c r="D185" s="25"/>
      <c r="E185" s="26"/>
      <c r="F185" s="22"/>
      <c r="G185" s="25"/>
      <c r="H185" s="21"/>
    </row>
    <row r="186" ht="14.25" spans="1:8">
      <c r="A186" s="19">
        <v>43277</v>
      </c>
      <c r="B186" s="24"/>
      <c r="C186" s="25"/>
      <c r="D186" s="25"/>
      <c r="E186" s="26"/>
      <c r="F186" s="22"/>
      <c r="G186" s="25"/>
      <c r="H186" s="21"/>
    </row>
    <row r="187" ht="14.25" spans="1:8">
      <c r="A187" s="19">
        <v>43278</v>
      </c>
      <c r="B187" s="24"/>
      <c r="C187" s="25"/>
      <c r="D187" s="25"/>
      <c r="E187" s="26"/>
      <c r="F187" s="22"/>
      <c r="G187" s="25"/>
      <c r="H187" s="21"/>
    </row>
    <row r="188" ht="14.25" spans="1:8">
      <c r="A188" s="19">
        <v>43279</v>
      </c>
      <c r="B188" s="24"/>
      <c r="C188" s="25"/>
      <c r="D188" s="25"/>
      <c r="E188" s="26"/>
      <c r="F188" s="22"/>
      <c r="G188" s="25"/>
      <c r="H188" s="21"/>
    </row>
    <row r="189" ht="14.25" spans="1:8">
      <c r="A189" s="19">
        <v>43280</v>
      </c>
      <c r="B189" s="24"/>
      <c r="C189" s="25"/>
      <c r="D189" s="25"/>
      <c r="E189" s="26"/>
      <c r="F189" s="22"/>
      <c r="G189" s="25"/>
      <c r="H189" s="21"/>
    </row>
    <row r="190" ht="14.25" spans="1:8">
      <c r="A190" s="19">
        <v>43281</v>
      </c>
      <c r="B190" s="24"/>
      <c r="C190" s="25"/>
      <c r="D190" s="25"/>
      <c r="E190" s="26"/>
      <c r="F190" s="22"/>
      <c r="G190" s="25"/>
      <c r="H190" s="21"/>
    </row>
    <row r="191" ht="14.25" hidden="1" spans="1:8">
      <c r="A191" s="19"/>
      <c r="B191" s="24"/>
      <c r="C191" s="25"/>
      <c r="D191" s="25"/>
      <c r="E191" s="26"/>
      <c r="F191" s="22"/>
      <c r="G191" s="25"/>
      <c r="H191" s="21"/>
    </row>
    <row r="192" ht="14.25" spans="1:8">
      <c r="A192" s="23" t="s">
        <v>13</v>
      </c>
      <c r="B192" s="24">
        <v>0</v>
      </c>
      <c r="C192" s="25"/>
      <c r="D192" s="25"/>
      <c r="E192" s="24">
        <v>0</v>
      </c>
      <c r="F192" s="24">
        <v>0</v>
      </c>
      <c r="G192" s="21"/>
      <c r="H192" s="25"/>
    </row>
    <row r="193" ht="14.25" spans="1:8">
      <c r="A193" s="19">
        <v>43282</v>
      </c>
      <c r="B193" s="24"/>
      <c r="C193" s="21"/>
      <c r="D193" s="21"/>
      <c r="E193" s="22"/>
      <c r="F193" s="22"/>
      <c r="G193" s="21"/>
      <c r="H193" s="21"/>
    </row>
    <row r="194" ht="14.25" spans="1:8">
      <c r="A194" s="19">
        <v>43283</v>
      </c>
      <c r="B194" s="24"/>
      <c r="C194" s="21"/>
      <c r="D194" s="21"/>
      <c r="E194" s="22"/>
      <c r="F194" s="22"/>
      <c r="G194" s="21"/>
      <c r="H194" s="21"/>
    </row>
    <row r="195" ht="14.25" spans="1:8">
      <c r="A195" s="19">
        <v>43284</v>
      </c>
      <c r="B195" s="24"/>
      <c r="C195" s="21"/>
      <c r="D195" s="21"/>
      <c r="E195" s="22"/>
      <c r="F195" s="22"/>
      <c r="G195" s="21"/>
      <c r="H195" s="21"/>
    </row>
    <row r="196" ht="14.25" spans="1:8">
      <c r="A196" s="19">
        <v>43285</v>
      </c>
      <c r="B196" s="24"/>
      <c r="C196" s="21"/>
      <c r="D196" s="21"/>
      <c r="E196" s="22"/>
      <c r="F196" s="22"/>
      <c r="G196" s="21"/>
      <c r="H196" s="21"/>
    </row>
    <row r="197" ht="14.25" spans="1:8">
      <c r="A197" s="19">
        <v>43286</v>
      </c>
      <c r="B197" s="24"/>
      <c r="C197" s="21"/>
      <c r="D197" s="21"/>
      <c r="E197" s="22"/>
      <c r="F197" s="22"/>
      <c r="G197" s="21"/>
      <c r="H197" s="21"/>
    </row>
    <row r="198" ht="14.25" spans="1:8">
      <c r="A198" s="19">
        <v>43287</v>
      </c>
      <c r="B198" s="24"/>
      <c r="C198" s="21"/>
      <c r="D198" s="21"/>
      <c r="E198" s="22"/>
      <c r="F198" s="22"/>
      <c r="G198" s="21"/>
      <c r="H198" s="21"/>
    </row>
    <row r="199" ht="14.25" spans="1:8">
      <c r="A199" s="19">
        <v>43288</v>
      </c>
      <c r="B199" s="24"/>
      <c r="C199" s="21"/>
      <c r="D199" s="21"/>
      <c r="E199" s="22"/>
      <c r="F199" s="22"/>
      <c r="G199" s="21"/>
      <c r="H199" s="21"/>
    </row>
    <row r="200" ht="14.25" spans="1:8">
      <c r="A200" s="19">
        <v>43289</v>
      </c>
      <c r="B200" s="24"/>
      <c r="C200" s="21"/>
      <c r="D200" s="21"/>
      <c r="E200" s="22"/>
      <c r="F200" s="22"/>
      <c r="G200" s="21"/>
      <c r="H200" s="21"/>
    </row>
    <row r="201" ht="14.25" spans="1:8">
      <c r="A201" s="19">
        <v>43290</v>
      </c>
      <c r="B201" s="24"/>
      <c r="C201" s="21"/>
      <c r="D201" s="21"/>
      <c r="E201" s="22"/>
      <c r="F201" s="22"/>
      <c r="G201" s="21"/>
      <c r="H201" s="21"/>
    </row>
    <row r="202" ht="14.25" spans="1:8">
      <c r="A202" s="19">
        <v>43291</v>
      </c>
      <c r="B202" s="24"/>
      <c r="C202" s="21"/>
      <c r="D202" s="21"/>
      <c r="E202" s="22"/>
      <c r="F202" s="22"/>
      <c r="G202" s="21"/>
      <c r="H202" s="21"/>
    </row>
    <row r="203" ht="14.25" spans="1:8">
      <c r="A203" s="19">
        <v>43292</v>
      </c>
      <c r="B203" s="24"/>
      <c r="C203" s="21"/>
      <c r="D203" s="21"/>
      <c r="E203" s="22"/>
      <c r="F203" s="22"/>
      <c r="G203" s="21"/>
      <c r="H203" s="21"/>
    </row>
    <row r="204" ht="14.25" spans="1:8">
      <c r="A204" s="19">
        <v>43293</v>
      </c>
      <c r="B204" s="24"/>
      <c r="C204" s="21"/>
      <c r="D204" s="21"/>
      <c r="E204" s="22"/>
      <c r="F204" s="22"/>
      <c r="G204" s="21"/>
      <c r="H204" s="21"/>
    </row>
    <row r="205" ht="14.25" spans="1:8">
      <c r="A205" s="19">
        <v>43294</v>
      </c>
      <c r="B205" s="24"/>
      <c r="C205" s="21"/>
      <c r="D205" s="21"/>
      <c r="E205" s="22"/>
      <c r="F205" s="22"/>
      <c r="G205" s="21"/>
      <c r="H205" s="21"/>
    </row>
    <row r="206" ht="14.25" spans="1:8">
      <c r="A206" s="19">
        <v>43295</v>
      </c>
      <c r="B206" s="24"/>
      <c r="C206" s="21"/>
      <c r="D206" s="21"/>
      <c r="E206" s="22"/>
      <c r="F206" s="22"/>
      <c r="G206" s="21"/>
      <c r="H206" s="21"/>
    </row>
    <row r="207" ht="14.25" spans="1:8">
      <c r="A207" s="19">
        <v>43296</v>
      </c>
      <c r="B207" s="24"/>
      <c r="C207" s="21"/>
      <c r="D207" s="21"/>
      <c r="E207" s="22"/>
      <c r="F207" s="22"/>
      <c r="G207" s="44"/>
      <c r="H207" s="44"/>
    </row>
    <row r="208" ht="14.25" spans="1:8">
      <c r="A208" s="19">
        <v>43297</v>
      </c>
      <c r="B208" s="24"/>
      <c r="C208" s="21"/>
      <c r="D208" s="21"/>
      <c r="E208" s="22"/>
      <c r="F208" s="22"/>
      <c r="G208" s="21"/>
      <c r="H208" s="21"/>
    </row>
    <row r="209" ht="14.25" spans="1:8">
      <c r="A209" s="19">
        <v>43298</v>
      </c>
      <c r="B209" s="24"/>
      <c r="C209" s="21"/>
      <c r="D209" s="21"/>
      <c r="E209" s="22"/>
      <c r="F209" s="22"/>
      <c r="G209" s="21"/>
      <c r="H209" s="21"/>
    </row>
    <row r="210" ht="14.25" spans="1:8">
      <c r="A210" s="19">
        <v>43299</v>
      </c>
      <c r="B210" s="24"/>
      <c r="C210" s="21"/>
      <c r="D210" s="21"/>
      <c r="E210" s="22"/>
      <c r="F210" s="22"/>
      <c r="G210" s="21"/>
      <c r="H210" s="21"/>
    </row>
    <row r="211" ht="14.25" spans="1:8">
      <c r="A211" s="19">
        <v>43300</v>
      </c>
      <c r="B211" s="24"/>
      <c r="C211" s="25"/>
      <c r="D211" s="25"/>
      <c r="E211" s="26"/>
      <c r="F211" s="22"/>
      <c r="G211" s="25"/>
      <c r="H211" s="21"/>
    </row>
    <row r="212" ht="14.25" spans="1:8">
      <c r="A212" s="19">
        <v>43301</v>
      </c>
      <c r="B212" s="24"/>
      <c r="C212" s="25"/>
      <c r="D212" s="25"/>
      <c r="E212" s="26"/>
      <c r="F212" s="22"/>
      <c r="G212" s="25"/>
      <c r="H212" s="21"/>
    </row>
    <row r="213" ht="14.25" spans="1:8">
      <c r="A213" s="19">
        <v>43302</v>
      </c>
      <c r="B213" s="24"/>
      <c r="C213" s="25"/>
      <c r="D213" s="25"/>
      <c r="E213" s="26"/>
      <c r="F213" s="22"/>
      <c r="G213" s="25"/>
      <c r="H213" s="21"/>
    </row>
    <row r="214" ht="14.25" spans="1:8">
      <c r="A214" s="19">
        <v>43303</v>
      </c>
      <c r="B214" s="24"/>
      <c r="C214" s="25"/>
      <c r="D214" s="25"/>
      <c r="E214" s="26"/>
      <c r="F214" s="22"/>
      <c r="G214" s="25"/>
      <c r="H214" s="21"/>
    </row>
    <row r="215" ht="14.25" spans="1:8">
      <c r="A215" s="19">
        <v>43304</v>
      </c>
      <c r="B215" s="24"/>
      <c r="C215" s="25"/>
      <c r="D215" s="25"/>
      <c r="E215" s="26"/>
      <c r="F215" s="22"/>
      <c r="G215" s="25"/>
      <c r="H215" s="21"/>
    </row>
    <row r="216" ht="14.25" spans="1:8">
      <c r="A216" s="19">
        <v>43305</v>
      </c>
      <c r="B216" s="24"/>
      <c r="C216" s="25"/>
      <c r="D216" s="25"/>
      <c r="E216" s="26"/>
      <c r="F216" s="22"/>
      <c r="G216" s="25"/>
      <c r="H216" s="21"/>
    </row>
    <row r="217" ht="14.25" spans="1:8">
      <c r="A217" s="19">
        <v>43306</v>
      </c>
      <c r="B217" s="24"/>
      <c r="C217" s="25"/>
      <c r="D217" s="25"/>
      <c r="E217" s="26"/>
      <c r="F217" s="22"/>
      <c r="G217" s="25"/>
      <c r="H217" s="21"/>
    </row>
    <row r="218" ht="14.25" spans="1:8">
      <c r="A218" s="19">
        <v>43307</v>
      </c>
      <c r="B218" s="24"/>
      <c r="C218" s="25"/>
      <c r="D218" s="25"/>
      <c r="E218" s="26"/>
      <c r="F218" s="22"/>
      <c r="G218" s="25"/>
      <c r="H218" s="21"/>
    </row>
    <row r="219" ht="14.25" spans="1:8">
      <c r="A219" s="19">
        <v>43308</v>
      </c>
      <c r="B219" s="24"/>
      <c r="C219" s="25"/>
      <c r="D219" s="25"/>
      <c r="E219" s="26"/>
      <c r="F219" s="22"/>
      <c r="G219" s="25"/>
      <c r="H219" s="21"/>
    </row>
    <row r="220" ht="14.25" spans="1:8">
      <c r="A220" s="19">
        <v>43309</v>
      </c>
      <c r="B220" s="24"/>
      <c r="C220" s="25"/>
      <c r="D220" s="25"/>
      <c r="E220" s="26"/>
      <c r="F220" s="22"/>
      <c r="G220" s="25"/>
      <c r="H220" s="21"/>
    </row>
    <row r="221" ht="14.25" spans="1:8">
      <c r="A221" s="19">
        <v>43310</v>
      </c>
      <c r="B221" s="24"/>
      <c r="C221" s="25"/>
      <c r="D221" s="25"/>
      <c r="E221" s="26"/>
      <c r="F221" s="22"/>
      <c r="G221" s="25"/>
      <c r="H221" s="21"/>
    </row>
    <row r="222" ht="14.25" spans="1:8">
      <c r="A222" s="19">
        <v>43311</v>
      </c>
      <c r="B222" s="24"/>
      <c r="C222" s="25"/>
      <c r="D222" s="25"/>
      <c r="E222" s="26"/>
      <c r="F222" s="22"/>
      <c r="G222" s="25"/>
      <c r="H222" s="21"/>
    </row>
    <row r="223" ht="14.25" spans="1:8">
      <c r="A223" s="19">
        <v>43312</v>
      </c>
      <c r="B223" s="24"/>
      <c r="C223" s="25"/>
      <c r="D223" s="25"/>
      <c r="E223" s="26"/>
      <c r="F223" s="22"/>
      <c r="G223" s="25"/>
      <c r="H223" s="21"/>
    </row>
    <row r="224" ht="14.25" spans="1:8">
      <c r="A224" s="23" t="s">
        <v>13</v>
      </c>
      <c r="B224" s="24">
        <f>B192</f>
        <v>0</v>
      </c>
      <c r="C224" s="25"/>
      <c r="D224" s="25"/>
      <c r="E224" s="24">
        <v>0</v>
      </c>
      <c r="F224" s="24">
        <v>0</v>
      </c>
      <c r="G224" s="21"/>
      <c r="H224" s="25"/>
    </row>
    <row r="225" ht="14.25" spans="1:8">
      <c r="A225" s="19">
        <v>43313</v>
      </c>
      <c r="B225" s="24"/>
      <c r="C225" s="21"/>
      <c r="D225" s="21"/>
      <c r="E225" s="22"/>
      <c r="F225" s="22"/>
      <c r="G225" s="21"/>
      <c r="H225" s="21"/>
    </row>
    <row r="226" ht="14.25" spans="1:8">
      <c r="A226" s="19">
        <v>43314</v>
      </c>
      <c r="B226" s="24"/>
      <c r="C226" s="21"/>
      <c r="D226" s="21"/>
      <c r="E226" s="22"/>
      <c r="F226" s="22"/>
      <c r="G226" s="21"/>
      <c r="H226" s="21"/>
    </row>
    <row r="227" ht="14.25" spans="1:8">
      <c r="A227" s="19">
        <v>43315</v>
      </c>
      <c r="B227" s="24"/>
      <c r="C227" s="21"/>
      <c r="D227" s="21"/>
      <c r="E227" s="22"/>
      <c r="F227" s="22"/>
      <c r="G227" s="21"/>
      <c r="H227" s="21"/>
    </row>
    <row r="228" ht="14.25" spans="1:8">
      <c r="A228" s="19">
        <v>43316</v>
      </c>
      <c r="B228" s="24"/>
      <c r="C228" s="21"/>
      <c r="D228" s="21"/>
      <c r="E228" s="22"/>
      <c r="F228" s="22"/>
      <c r="G228" s="21"/>
      <c r="H228" s="21"/>
    </row>
    <row r="229" ht="14.25" spans="1:8">
      <c r="A229" s="19">
        <v>43317</v>
      </c>
      <c r="B229" s="24"/>
      <c r="C229" s="21"/>
      <c r="D229" s="21"/>
      <c r="E229" s="22"/>
      <c r="F229" s="22"/>
      <c r="G229" s="21"/>
      <c r="H229" s="21"/>
    </row>
    <row r="230" ht="14.25" spans="1:8">
      <c r="A230" s="19">
        <v>43318</v>
      </c>
      <c r="B230" s="24"/>
      <c r="C230" s="21"/>
      <c r="D230" s="21"/>
      <c r="E230" s="22"/>
      <c r="F230" s="22"/>
      <c r="G230" s="21"/>
      <c r="H230" s="21"/>
    </row>
    <row r="231" ht="14.25" spans="1:8">
      <c r="A231" s="19">
        <v>43319</v>
      </c>
      <c r="B231" s="24"/>
      <c r="C231" s="21"/>
      <c r="D231" s="21"/>
      <c r="E231" s="22"/>
      <c r="F231" s="22"/>
      <c r="G231" s="21"/>
      <c r="H231" s="21"/>
    </row>
    <row r="232" ht="14.25" spans="1:8">
      <c r="A232" s="19">
        <v>43320</v>
      </c>
      <c r="B232" s="24"/>
      <c r="C232" s="21"/>
      <c r="D232" s="21"/>
      <c r="E232" s="22"/>
      <c r="F232" s="22"/>
      <c r="G232" s="21"/>
      <c r="H232" s="21"/>
    </row>
    <row r="233" ht="14.25" spans="1:8">
      <c r="A233" s="19">
        <v>43321</v>
      </c>
      <c r="B233" s="24"/>
      <c r="C233" s="21"/>
      <c r="D233" s="21"/>
      <c r="E233" s="22"/>
      <c r="F233" s="22"/>
      <c r="G233" s="21"/>
      <c r="H233" s="21"/>
    </row>
    <row r="234" ht="14.25" spans="1:8">
      <c r="A234" s="19">
        <v>43322</v>
      </c>
      <c r="B234" s="24"/>
      <c r="C234" s="21"/>
      <c r="D234" s="21"/>
      <c r="E234" s="22"/>
      <c r="F234" s="22"/>
      <c r="G234" s="21"/>
      <c r="H234" s="21"/>
    </row>
    <row r="235" ht="14.25" spans="1:8">
      <c r="A235" s="19">
        <v>43323</v>
      </c>
      <c r="B235" s="24"/>
      <c r="C235" s="21"/>
      <c r="D235" s="21"/>
      <c r="E235" s="22"/>
      <c r="F235" s="22"/>
      <c r="G235" s="21"/>
      <c r="H235" s="21"/>
    </row>
    <row r="236" ht="14.25" spans="1:8">
      <c r="A236" s="19">
        <v>43324</v>
      </c>
      <c r="B236" s="24"/>
      <c r="C236" s="21"/>
      <c r="D236" s="21"/>
      <c r="E236" s="22"/>
      <c r="F236" s="22"/>
      <c r="G236" s="21"/>
      <c r="H236" s="21"/>
    </row>
    <row r="237" ht="14.25" spans="1:8">
      <c r="A237" s="19">
        <v>43325</v>
      </c>
      <c r="B237" s="24"/>
      <c r="C237" s="21"/>
      <c r="D237" s="21"/>
      <c r="E237" s="22"/>
      <c r="F237" s="22"/>
      <c r="G237" s="21"/>
      <c r="H237" s="21"/>
    </row>
    <row r="238" ht="14.25" spans="1:8">
      <c r="A238" s="19">
        <v>43326</v>
      </c>
      <c r="B238" s="24"/>
      <c r="C238" s="21"/>
      <c r="D238" s="21"/>
      <c r="E238" s="22"/>
      <c r="F238" s="22"/>
      <c r="G238" s="21"/>
      <c r="H238" s="21"/>
    </row>
    <row r="239" ht="14.25" spans="1:8">
      <c r="A239" s="19">
        <v>43327</v>
      </c>
      <c r="B239" s="24"/>
      <c r="C239" s="21"/>
      <c r="D239" s="21"/>
      <c r="E239" s="22"/>
      <c r="F239" s="22"/>
      <c r="G239" s="44"/>
      <c r="H239" s="44"/>
    </row>
    <row r="240" ht="14.25" spans="1:8">
      <c r="A240" s="19">
        <v>43328</v>
      </c>
      <c r="B240" s="24"/>
      <c r="C240" s="21"/>
      <c r="D240" s="21"/>
      <c r="E240" s="22"/>
      <c r="F240" s="22"/>
      <c r="G240" s="21"/>
      <c r="H240" s="21"/>
    </row>
    <row r="241" ht="14.25" spans="1:8">
      <c r="A241" s="19">
        <v>43329</v>
      </c>
      <c r="B241" s="46">
        <v>0.335</v>
      </c>
      <c r="C241" s="21"/>
      <c r="D241" s="21"/>
      <c r="E241" s="22"/>
      <c r="F241" s="38">
        <f>B241-E241</f>
        <v>0.335</v>
      </c>
      <c r="G241" s="21"/>
      <c r="H241" s="21" t="s">
        <v>12</v>
      </c>
    </row>
    <row r="242" ht="14.25" spans="1:8">
      <c r="A242" s="19">
        <v>43330</v>
      </c>
      <c r="B242" s="24"/>
      <c r="C242" s="21"/>
      <c r="D242" s="21"/>
      <c r="E242" s="22"/>
      <c r="F242" s="22"/>
      <c r="G242" s="21"/>
      <c r="H242" s="21"/>
    </row>
    <row r="243" ht="14.25" spans="1:8">
      <c r="A243" s="19">
        <v>43331</v>
      </c>
      <c r="B243" s="24"/>
      <c r="C243" s="25"/>
      <c r="D243" s="25"/>
      <c r="E243" s="26"/>
      <c r="F243" s="22"/>
      <c r="G243" s="25"/>
      <c r="H243" s="21"/>
    </row>
    <row r="244" ht="14.25" spans="1:8">
      <c r="A244" s="19">
        <v>43332</v>
      </c>
      <c r="B244" s="24"/>
      <c r="C244" s="25"/>
      <c r="D244" s="25"/>
      <c r="E244" s="26"/>
      <c r="F244" s="22"/>
      <c r="G244" s="25"/>
      <c r="H244" s="21"/>
    </row>
    <row r="245" ht="14.25" spans="1:8">
      <c r="A245" s="19">
        <v>43333</v>
      </c>
      <c r="B245" s="24"/>
      <c r="C245" s="25"/>
      <c r="D245" s="25"/>
      <c r="E245" s="26"/>
      <c r="F245" s="22"/>
      <c r="G245" s="25"/>
      <c r="H245" s="21"/>
    </row>
    <row r="246" ht="14.25" spans="1:8">
      <c r="A246" s="19">
        <v>43334</v>
      </c>
      <c r="B246" s="24"/>
      <c r="C246" s="25"/>
      <c r="D246" s="25"/>
      <c r="E246" s="26"/>
      <c r="F246" s="22"/>
      <c r="G246" s="25"/>
      <c r="H246" s="21"/>
    </row>
    <row r="247" ht="14.25" spans="1:8">
      <c r="A247" s="19">
        <v>43335</v>
      </c>
      <c r="B247" s="24"/>
      <c r="C247" s="25"/>
      <c r="D247" s="25"/>
      <c r="E247" s="26"/>
      <c r="F247" s="22"/>
      <c r="G247" s="25"/>
      <c r="H247" s="21"/>
    </row>
    <row r="248" ht="14.25" spans="1:8">
      <c r="A248" s="19">
        <v>43336</v>
      </c>
      <c r="B248" s="24"/>
      <c r="C248" s="25"/>
      <c r="D248" s="25"/>
      <c r="E248" s="26"/>
      <c r="F248" s="22"/>
      <c r="G248" s="25"/>
      <c r="H248" s="21"/>
    </row>
    <row r="249" ht="14.25" spans="1:8">
      <c r="A249" s="19">
        <v>43337</v>
      </c>
      <c r="B249" s="24"/>
      <c r="C249" s="25"/>
      <c r="D249" s="25"/>
      <c r="E249" s="26"/>
      <c r="F249" s="22"/>
      <c r="G249" s="25"/>
      <c r="H249" s="21"/>
    </row>
    <row r="250" ht="14.25" spans="1:8">
      <c r="A250" s="19">
        <v>43338</v>
      </c>
      <c r="B250" s="24"/>
      <c r="C250" s="25"/>
      <c r="D250" s="25"/>
      <c r="E250" s="26"/>
      <c r="F250" s="22"/>
      <c r="G250" s="25"/>
      <c r="H250" s="21"/>
    </row>
    <row r="251" ht="14.25" spans="1:8">
      <c r="A251" s="19">
        <v>43339</v>
      </c>
      <c r="B251" s="24"/>
      <c r="C251" s="25"/>
      <c r="D251" s="25"/>
      <c r="E251" s="26"/>
      <c r="F251" s="22"/>
      <c r="G251" s="25"/>
      <c r="H251" s="21"/>
    </row>
    <row r="252" ht="14.25" spans="1:8">
      <c r="A252" s="19">
        <v>43340</v>
      </c>
      <c r="B252" s="24"/>
      <c r="C252" s="25"/>
      <c r="D252" s="25"/>
      <c r="E252" s="26"/>
      <c r="F252" s="22"/>
      <c r="G252" s="25"/>
      <c r="H252" s="21"/>
    </row>
    <row r="253" ht="14.25" spans="1:8">
      <c r="A253" s="19">
        <v>43341</v>
      </c>
      <c r="B253" s="24"/>
      <c r="C253" s="25"/>
      <c r="D253" s="25"/>
      <c r="E253" s="26"/>
      <c r="F253" s="22"/>
      <c r="G253" s="25"/>
      <c r="H253" s="21"/>
    </row>
    <row r="254" ht="14.25" spans="1:8">
      <c r="A254" s="19">
        <v>43342</v>
      </c>
      <c r="B254" s="24"/>
      <c r="C254" s="25"/>
      <c r="D254" s="25"/>
      <c r="E254" s="26"/>
      <c r="F254" s="22"/>
      <c r="G254" s="25"/>
      <c r="H254" s="21"/>
    </row>
    <row r="255" ht="14.25" spans="1:8">
      <c r="A255" s="19">
        <v>43343</v>
      </c>
      <c r="B255" s="24"/>
      <c r="C255" s="25"/>
      <c r="D255" s="25"/>
      <c r="E255" s="26"/>
      <c r="F255" s="22"/>
      <c r="G255" s="25"/>
      <c r="H255" s="21"/>
    </row>
    <row r="256" ht="14.25" spans="1:8">
      <c r="A256" s="23" t="s">
        <v>13</v>
      </c>
      <c r="B256" s="46">
        <f>B241</f>
        <v>0.335</v>
      </c>
      <c r="C256" s="25"/>
      <c r="D256" s="25"/>
      <c r="E256" s="24">
        <v>0</v>
      </c>
      <c r="F256" s="46">
        <f>F241</f>
        <v>0.335</v>
      </c>
      <c r="G256" s="21"/>
      <c r="H256" s="25"/>
    </row>
    <row r="257" ht="14.25" spans="1:8">
      <c r="A257" s="19">
        <v>43344</v>
      </c>
      <c r="B257" s="24"/>
      <c r="C257" s="21"/>
      <c r="D257" s="21"/>
      <c r="E257" s="22"/>
      <c r="F257" s="22"/>
      <c r="G257" s="21"/>
      <c r="H257" s="21"/>
    </row>
    <row r="258" ht="14.25" spans="1:8">
      <c r="A258" s="19">
        <v>43345</v>
      </c>
      <c r="B258" s="24"/>
      <c r="C258" s="21"/>
      <c r="D258" s="21"/>
      <c r="E258" s="22"/>
      <c r="F258" s="22"/>
      <c r="G258" s="21"/>
      <c r="H258" s="21"/>
    </row>
    <row r="259" ht="14.25" spans="1:8">
      <c r="A259" s="19">
        <v>43346</v>
      </c>
      <c r="B259" s="24"/>
      <c r="C259" s="21"/>
      <c r="D259" s="21"/>
      <c r="E259" s="22"/>
      <c r="F259" s="22"/>
      <c r="G259" s="21"/>
      <c r="H259" s="21"/>
    </row>
    <row r="260" ht="14.25" spans="1:8">
      <c r="A260" s="19">
        <v>43347</v>
      </c>
      <c r="B260" s="24"/>
      <c r="C260" s="21"/>
      <c r="D260" s="21"/>
      <c r="E260" s="22"/>
      <c r="F260" s="22"/>
      <c r="G260" s="21"/>
      <c r="H260" s="21"/>
    </row>
    <row r="261" ht="14.25" spans="1:8">
      <c r="A261" s="19">
        <v>43348</v>
      </c>
      <c r="B261" s="24"/>
      <c r="C261" s="21"/>
      <c r="D261" s="21"/>
      <c r="E261" s="22"/>
      <c r="F261" s="22"/>
      <c r="G261" s="21"/>
      <c r="H261" s="21"/>
    </row>
    <row r="262" ht="14.25" spans="1:8">
      <c r="A262" s="19">
        <v>43349</v>
      </c>
      <c r="B262" s="24"/>
      <c r="C262" s="21"/>
      <c r="D262" s="21"/>
      <c r="E262" s="22"/>
      <c r="F262" s="22"/>
      <c r="G262" s="21"/>
      <c r="H262" s="21"/>
    </row>
    <row r="263" ht="14.25" spans="1:8">
      <c r="A263" s="19">
        <v>43350</v>
      </c>
      <c r="B263" s="24"/>
      <c r="C263" s="21"/>
      <c r="D263" s="21"/>
      <c r="E263" s="22"/>
      <c r="F263" s="22"/>
      <c r="G263" s="21"/>
      <c r="H263" s="21"/>
    </row>
    <row r="264" ht="14.25" spans="1:8">
      <c r="A264" s="19">
        <v>43351</v>
      </c>
      <c r="B264" s="24"/>
      <c r="C264" s="21"/>
      <c r="D264" s="21"/>
      <c r="E264" s="22"/>
      <c r="F264" s="22"/>
      <c r="G264" s="21"/>
      <c r="H264" s="21"/>
    </row>
    <row r="265" ht="14.25" spans="1:8">
      <c r="A265" s="19">
        <v>43352</v>
      </c>
      <c r="B265" s="24"/>
      <c r="C265" s="21"/>
      <c r="D265" s="21"/>
      <c r="E265" s="22"/>
      <c r="F265" s="22"/>
      <c r="G265" s="21"/>
      <c r="H265" s="21"/>
    </row>
    <row r="266" ht="14.25" spans="1:8">
      <c r="A266" s="19">
        <v>43353</v>
      </c>
      <c r="B266" s="24"/>
      <c r="C266" s="21"/>
      <c r="D266" s="21"/>
      <c r="E266" s="22"/>
      <c r="F266" s="22"/>
      <c r="G266" s="21"/>
      <c r="H266" s="21"/>
    </row>
    <row r="267" ht="14.25" spans="1:8">
      <c r="A267" s="19">
        <v>43354</v>
      </c>
      <c r="B267" s="24"/>
      <c r="C267" s="21"/>
      <c r="D267" s="21"/>
      <c r="E267" s="22"/>
      <c r="F267" s="22"/>
      <c r="G267" s="21"/>
      <c r="H267" s="21"/>
    </row>
    <row r="268" ht="14.25" spans="1:8">
      <c r="A268" s="19">
        <v>43355</v>
      </c>
      <c r="B268" s="24"/>
      <c r="C268" s="21"/>
      <c r="D268" s="21"/>
      <c r="E268" s="22"/>
      <c r="F268" s="22"/>
      <c r="G268" s="21"/>
      <c r="H268" s="21"/>
    </row>
    <row r="269" ht="14.25" spans="1:8">
      <c r="A269" s="19">
        <v>43356</v>
      </c>
      <c r="B269" s="24"/>
      <c r="C269" s="21"/>
      <c r="D269" s="21"/>
      <c r="E269" s="22"/>
      <c r="F269" s="22"/>
      <c r="G269" s="21"/>
      <c r="H269" s="21"/>
    </row>
    <row r="270" ht="14.25" spans="1:8">
      <c r="A270" s="19">
        <v>43357</v>
      </c>
      <c r="B270" s="24"/>
      <c r="C270" s="21"/>
      <c r="D270" s="21"/>
      <c r="E270" s="22"/>
      <c r="F270" s="22"/>
      <c r="G270" s="21"/>
      <c r="H270" s="21"/>
    </row>
    <row r="271" ht="14.25" spans="1:8">
      <c r="A271" s="19">
        <v>43358</v>
      </c>
      <c r="B271" s="24"/>
      <c r="C271" s="21"/>
      <c r="D271" s="21"/>
      <c r="E271" s="22"/>
      <c r="F271" s="22"/>
      <c r="G271" s="44"/>
      <c r="H271" s="44"/>
    </row>
    <row r="272" ht="14.25" spans="1:8">
      <c r="A272" s="19">
        <v>43359</v>
      </c>
      <c r="B272" s="24"/>
      <c r="C272" s="21"/>
      <c r="D272" s="21"/>
      <c r="E272" s="22"/>
      <c r="F272" s="22"/>
      <c r="G272" s="21"/>
      <c r="H272" s="21"/>
    </row>
    <row r="273" ht="14.25" spans="1:8">
      <c r="A273" s="19">
        <v>43360</v>
      </c>
      <c r="B273" s="46"/>
      <c r="C273" s="21"/>
      <c r="D273" s="21"/>
      <c r="E273" s="22"/>
      <c r="F273" s="38"/>
      <c r="G273" s="21"/>
      <c r="H273" s="21"/>
    </row>
    <row r="274" ht="14.25" spans="1:8">
      <c r="A274" s="19">
        <v>43361</v>
      </c>
      <c r="B274" s="24"/>
      <c r="C274" s="21"/>
      <c r="D274" s="21"/>
      <c r="E274" s="22"/>
      <c r="F274" s="22"/>
      <c r="G274" s="21"/>
      <c r="H274" s="21"/>
    </row>
    <row r="275" ht="14.25" spans="1:8">
      <c r="A275" s="19">
        <v>43362</v>
      </c>
      <c r="B275" s="24"/>
      <c r="C275" s="25"/>
      <c r="D275" s="25"/>
      <c r="E275" s="26"/>
      <c r="F275" s="22"/>
      <c r="G275" s="25"/>
      <c r="H275" s="21"/>
    </row>
    <row r="276" ht="14.25" spans="1:8">
      <c r="A276" s="19">
        <v>43363</v>
      </c>
      <c r="B276" s="24"/>
      <c r="C276" s="25"/>
      <c r="D276" s="25"/>
      <c r="E276" s="26"/>
      <c r="F276" s="22"/>
      <c r="G276" s="25"/>
      <c r="H276" s="21"/>
    </row>
    <row r="277" ht="14.25" spans="1:8">
      <c r="A277" s="19">
        <v>43364</v>
      </c>
      <c r="B277" s="24"/>
      <c r="C277" s="25"/>
      <c r="D277" s="25"/>
      <c r="E277" s="26"/>
      <c r="F277" s="22"/>
      <c r="G277" s="25"/>
      <c r="H277" s="21"/>
    </row>
    <row r="278" ht="14.25" spans="1:8">
      <c r="A278" s="19">
        <v>43365</v>
      </c>
      <c r="B278" s="24"/>
      <c r="C278" s="25"/>
      <c r="D278" s="25"/>
      <c r="E278" s="26"/>
      <c r="F278" s="22"/>
      <c r="G278" s="25"/>
      <c r="H278" s="21"/>
    </row>
    <row r="279" ht="14.25" spans="1:8">
      <c r="A279" s="19">
        <v>43366</v>
      </c>
      <c r="B279" s="24"/>
      <c r="C279" s="25"/>
      <c r="D279" s="25"/>
      <c r="E279" s="26"/>
      <c r="F279" s="22"/>
      <c r="G279" s="25"/>
      <c r="H279" s="21"/>
    </row>
    <row r="280" ht="14.25" spans="1:8">
      <c r="A280" s="19">
        <v>43367</v>
      </c>
      <c r="B280" s="24"/>
      <c r="C280" s="25"/>
      <c r="D280" s="25"/>
      <c r="E280" s="26"/>
      <c r="F280" s="22"/>
      <c r="G280" s="25"/>
      <c r="H280" s="21"/>
    </row>
    <row r="281" ht="14.25" spans="1:8">
      <c r="A281" s="19">
        <v>43368</v>
      </c>
      <c r="B281" s="24"/>
      <c r="C281" s="25"/>
      <c r="D281" s="25"/>
      <c r="E281" s="26"/>
      <c r="F281" s="22"/>
      <c r="G281" s="25"/>
      <c r="H281" s="21"/>
    </row>
    <row r="282" ht="14.25" spans="1:8">
      <c r="A282" s="19">
        <v>43369</v>
      </c>
      <c r="B282" s="24"/>
      <c r="C282" s="25"/>
      <c r="D282" s="25"/>
      <c r="E282" s="26"/>
      <c r="F282" s="22"/>
      <c r="G282" s="25"/>
      <c r="H282" s="21"/>
    </row>
    <row r="283" ht="14.25" spans="1:8">
      <c r="A283" s="19">
        <v>43370</v>
      </c>
      <c r="B283" s="24"/>
      <c r="C283" s="25"/>
      <c r="D283" s="25"/>
      <c r="E283" s="26"/>
      <c r="F283" s="22"/>
      <c r="G283" s="25"/>
      <c r="H283" s="21"/>
    </row>
    <row r="284" ht="14.25" spans="1:8">
      <c r="A284" s="19">
        <v>43371</v>
      </c>
      <c r="B284" s="24"/>
      <c r="C284" s="25"/>
      <c r="D284" s="25"/>
      <c r="E284" s="26"/>
      <c r="F284" s="22"/>
      <c r="G284" s="25"/>
      <c r="H284" s="21"/>
    </row>
    <row r="285" ht="14.25" spans="1:8">
      <c r="A285" s="19">
        <v>43372</v>
      </c>
      <c r="B285" s="24"/>
      <c r="C285" s="25"/>
      <c r="D285" s="25"/>
      <c r="E285" s="26"/>
      <c r="F285" s="22"/>
      <c r="G285" s="25"/>
      <c r="H285" s="21"/>
    </row>
    <row r="286" ht="14.25" spans="1:8">
      <c r="A286" s="19">
        <v>43373</v>
      </c>
      <c r="B286" s="24"/>
      <c r="C286" s="25"/>
      <c r="D286" s="25"/>
      <c r="E286" s="26"/>
      <c r="F286" s="22"/>
      <c r="G286" s="25"/>
      <c r="H286" s="21"/>
    </row>
    <row r="287" ht="14.25" hidden="1" spans="1:8">
      <c r="A287" s="19"/>
      <c r="B287" s="24"/>
      <c r="C287" s="25"/>
      <c r="D287" s="25"/>
      <c r="E287" s="26"/>
      <c r="F287" s="22"/>
      <c r="G287" s="25"/>
      <c r="H287" s="21"/>
    </row>
    <row r="288" ht="14.25" spans="1:8">
      <c r="A288" s="23" t="s">
        <v>13</v>
      </c>
      <c r="B288" s="24">
        <v>0</v>
      </c>
      <c r="C288" s="25"/>
      <c r="D288" s="25"/>
      <c r="E288" s="24">
        <v>0</v>
      </c>
      <c r="F288" s="46">
        <f>F256</f>
        <v>0.335</v>
      </c>
      <c r="G288" s="21"/>
      <c r="H288" s="25"/>
    </row>
    <row r="289" ht="14.25" spans="1:8">
      <c r="A289" s="19">
        <v>43374</v>
      </c>
      <c r="B289" s="24"/>
      <c r="C289" s="21"/>
      <c r="D289" s="21"/>
      <c r="E289" s="22"/>
      <c r="F289" s="22"/>
      <c r="G289" s="21"/>
      <c r="H289" s="21"/>
    </row>
    <row r="290" ht="14.25" spans="1:8">
      <c r="A290" s="19">
        <v>43375</v>
      </c>
      <c r="B290" s="24"/>
      <c r="C290" s="21"/>
      <c r="D290" s="21"/>
      <c r="E290" s="22"/>
      <c r="F290" s="22"/>
      <c r="G290" s="21"/>
      <c r="H290" s="21"/>
    </row>
    <row r="291" ht="14.25" spans="1:8">
      <c r="A291" s="19">
        <v>43376</v>
      </c>
      <c r="B291" s="24"/>
      <c r="C291" s="21"/>
      <c r="D291" s="21"/>
      <c r="E291" s="22"/>
      <c r="F291" s="22"/>
      <c r="G291" s="21"/>
      <c r="H291" s="21"/>
    </row>
    <row r="292" ht="14.25" spans="1:8">
      <c r="A292" s="19">
        <v>43377</v>
      </c>
      <c r="B292" s="24"/>
      <c r="C292" s="21"/>
      <c r="D292" s="21"/>
      <c r="E292" s="22"/>
      <c r="F292" s="22"/>
      <c r="G292" s="21"/>
      <c r="H292" s="21"/>
    </row>
    <row r="293" ht="14.25" spans="1:8">
      <c r="A293" s="19">
        <v>43378</v>
      </c>
      <c r="B293" s="24"/>
      <c r="C293" s="21"/>
      <c r="D293" s="21"/>
      <c r="E293" s="22"/>
      <c r="F293" s="22"/>
      <c r="G293" s="21"/>
      <c r="H293" s="21"/>
    </row>
    <row r="294" ht="14.25" spans="1:8">
      <c r="A294" s="19">
        <v>43379</v>
      </c>
      <c r="B294" s="24"/>
      <c r="C294" s="21"/>
      <c r="D294" s="21"/>
      <c r="E294" s="22"/>
      <c r="F294" s="22"/>
      <c r="G294" s="21"/>
      <c r="H294" s="21"/>
    </row>
    <row r="295" ht="14.25" spans="1:8">
      <c r="A295" s="19">
        <v>43380</v>
      </c>
      <c r="B295" s="24"/>
      <c r="C295" s="21"/>
      <c r="D295" s="21"/>
      <c r="E295" s="22"/>
      <c r="F295" s="22"/>
      <c r="G295" s="21"/>
      <c r="H295" s="21"/>
    </row>
    <row r="296" ht="14.25" spans="1:8">
      <c r="A296" s="19">
        <v>43381</v>
      </c>
      <c r="B296" s="24"/>
      <c r="C296" s="21"/>
      <c r="D296" s="21"/>
      <c r="E296" s="22"/>
      <c r="F296" s="22"/>
      <c r="G296" s="21"/>
      <c r="H296" s="21"/>
    </row>
    <row r="297" ht="14.25" spans="1:8">
      <c r="A297" s="19">
        <v>43382</v>
      </c>
      <c r="B297" s="24"/>
      <c r="C297" s="21"/>
      <c r="D297" s="21"/>
      <c r="E297" s="22"/>
      <c r="F297" s="22"/>
      <c r="G297" s="21"/>
      <c r="H297" s="21"/>
    </row>
    <row r="298" ht="14.25" spans="1:8">
      <c r="A298" s="19">
        <v>43383</v>
      </c>
      <c r="B298" s="24"/>
      <c r="C298" s="21"/>
      <c r="D298" s="21"/>
      <c r="E298" s="22"/>
      <c r="F298" s="22"/>
      <c r="G298" s="21"/>
      <c r="H298" s="21"/>
    </row>
    <row r="299" ht="14.25" spans="1:8">
      <c r="A299" s="19">
        <v>43384</v>
      </c>
      <c r="B299" s="24"/>
      <c r="C299" s="21"/>
      <c r="D299" s="21"/>
      <c r="E299" s="22"/>
      <c r="F299" s="22"/>
      <c r="G299" s="21"/>
      <c r="H299" s="21"/>
    </row>
    <row r="300" ht="14.25" spans="1:8">
      <c r="A300" s="19">
        <v>43385</v>
      </c>
      <c r="B300" s="24"/>
      <c r="C300" s="21"/>
      <c r="D300" s="21"/>
      <c r="E300" s="22"/>
      <c r="F300" s="22"/>
      <c r="G300" s="21"/>
      <c r="H300" s="21"/>
    </row>
    <row r="301" ht="14.25" spans="1:8">
      <c r="A301" s="19">
        <v>43386</v>
      </c>
      <c r="B301" s="24"/>
      <c r="C301" s="21"/>
      <c r="D301" s="21"/>
      <c r="E301" s="22"/>
      <c r="F301" s="22"/>
      <c r="G301" s="21"/>
      <c r="H301" s="21"/>
    </row>
    <row r="302" ht="14.25" spans="1:8">
      <c r="A302" s="19">
        <v>43387</v>
      </c>
      <c r="B302" s="24"/>
      <c r="C302" s="21"/>
      <c r="D302" s="21"/>
      <c r="E302" s="22"/>
      <c r="F302" s="22"/>
      <c r="G302" s="21"/>
      <c r="H302" s="21"/>
    </row>
    <row r="303" ht="14.25" spans="1:8">
      <c r="A303" s="19">
        <v>43388</v>
      </c>
      <c r="B303" s="24"/>
      <c r="C303" s="21"/>
      <c r="D303" s="21"/>
      <c r="E303" s="22"/>
      <c r="F303" s="22"/>
      <c r="G303" s="44"/>
      <c r="H303" s="44"/>
    </row>
    <row r="304" ht="14.25" spans="1:8">
      <c r="A304" s="19">
        <v>43389</v>
      </c>
      <c r="B304" s="24"/>
      <c r="C304" s="21"/>
      <c r="D304" s="21"/>
      <c r="E304" s="22"/>
      <c r="F304" s="22"/>
      <c r="G304" s="21"/>
      <c r="H304" s="21"/>
    </row>
    <row r="305" ht="14.25" spans="1:8">
      <c r="A305" s="19">
        <v>43390</v>
      </c>
      <c r="B305" s="46"/>
      <c r="C305" s="21"/>
      <c r="D305" s="21"/>
      <c r="E305" s="22"/>
      <c r="F305" s="38"/>
      <c r="G305" s="21"/>
      <c r="H305" s="21"/>
    </row>
    <row r="306" ht="14.25" spans="1:8">
      <c r="A306" s="19">
        <v>43391</v>
      </c>
      <c r="B306" s="24"/>
      <c r="C306" s="21"/>
      <c r="D306" s="21"/>
      <c r="E306" s="22"/>
      <c r="F306" s="22"/>
      <c r="G306" s="21"/>
      <c r="H306" s="21"/>
    </row>
    <row r="307" ht="14.25" spans="1:8">
      <c r="A307" s="19">
        <v>43392</v>
      </c>
      <c r="B307" s="24"/>
      <c r="C307" s="25"/>
      <c r="D307" s="25"/>
      <c r="E307" s="26"/>
      <c r="F307" s="22"/>
      <c r="G307" s="25"/>
      <c r="H307" s="21"/>
    </row>
    <row r="308" ht="14.25" spans="1:8">
      <c r="A308" s="19">
        <v>43393</v>
      </c>
      <c r="B308" s="24"/>
      <c r="C308" s="25"/>
      <c r="D308" s="25"/>
      <c r="E308" s="26"/>
      <c r="F308" s="22"/>
      <c r="G308" s="25"/>
      <c r="H308" s="21"/>
    </row>
    <row r="309" ht="14.25" spans="1:8">
      <c r="A309" s="19">
        <v>43394</v>
      </c>
      <c r="B309" s="24"/>
      <c r="C309" s="25"/>
      <c r="D309" s="25"/>
      <c r="E309" s="26"/>
      <c r="F309" s="22"/>
      <c r="G309" s="25"/>
      <c r="H309" s="21"/>
    </row>
    <row r="310" ht="14.25" spans="1:8">
      <c r="A310" s="19">
        <v>43395</v>
      </c>
      <c r="B310" s="24"/>
      <c r="C310" s="25"/>
      <c r="D310" s="25"/>
      <c r="E310" s="26"/>
      <c r="F310" s="22"/>
      <c r="G310" s="25"/>
      <c r="H310" s="21"/>
    </row>
    <row r="311" ht="14.25" spans="1:8">
      <c r="A311" s="19">
        <v>43396</v>
      </c>
      <c r="B311" s="24"/>
      <c r="C311" s="25"/>
      <c r="D311" s="25"/>
      <c r="E311" s="26"/>
      <c r="F311" s="22"/>
      <c r="G311" s="25"/>
      <c r="H311" s="21"/>
    </row>
    <row r="312" ht="14.25" spans="1:8">
      <c r="A312" s="19">
        <v>43397</v>
      </c>
      <c r="B312" s="24"/>
      <c r="C312" s="25"/>
      <c r="D312" s="25"/>
      <c r="E312" s="26"/>
      <c r="F312" s="22"/>
      <c r="G312" s="25"/>
      <c r="H312" s="21"/>
    </row>
    <row r="313" ht="14.25" spans="1:8">
      <c r="A313" s="19">
        <v>43398</v>
      </c>
      <c r="B313" s="24"/>
      <c r="C313" s="25"/>
      <c r="D313" s="25"/>
      <c r="E313" s="26"/>
      <c r="F313" s="22"/>
      <c r="G313" s="25"/>
      <c r="H313" s="21"/>
    </row>
    <row r="314" ht="14.25" spans="1:8">
      <c r="A314" s="19">
        <v>43399</v>
      </c>
      <c r="B314" s="24"/>
      <c r="C314" s="25"/>
      <c r="D314" s="25"/>
      <c r="E314" s="26"/>
      <c r="F314" s="22"/>
      <c r="G314" s="25"/>
      <c r="H314" s="21"/>
    </row>
    <row r="315" ht="14.25" spans="1:8">
      <c r="A315" s="19">
        <v>43400</v>
      </c>
      <c r="B315" s="24"/>
      <c r="C315" s="25"/>
      <c r="D315" s="25"/>
      <c r="E315" s="26"/>
      <c r="F315" s="22"/>
      <c r="G315" s="25"/>
      <c r="H315" s="21"/>
    </row>
    <row r="316" ht="14.25" spans="1:8">
      <c r="A316" s="19">
        <v>43401</v>
      </c>
      <c r="B316" s="24"/>
      <c r="C316" s="25"/>
      <c r="D316" s="25"/>
      <c r="E316" s="26"/>
      <c r="F316" s="22"/>
      <c r="G316" s="25"/>
      <c r="H316" s="21"/>
    </row>
    <row r="317" ht="14.25" spans="1:8">
      <c r="A317" s="19">
        <v>43402</v>
      </c>
      <c r="B317" s="24"/>
      <c r="C317" s="25"/>
      <c r="D317" s="25"/>
      <c r="E317" s="26"/>
      <c r="F317" s="22"/>
      <c r="G317" s="25"/>
      <c r="H317" s="21"/>
    </row>
    <row r="318" ht="14.25" spans="1:8">
      <c r="A318" s="19">
        <v>43403</v>
      </c>
      <c r="B318" s="24"/>
      <c r="C318" s="25"/>
      <c r="D318" s="25"/>
      <c r="E318" s="26"/>
      <c r="F318" s="22"/>
      <c r="G318" s="25"/>
      <c r="H318" s="21"/>
    </row>
    <row r="319" ht="14.25" spans="1:8">
      <c r="A319" s="19">
        <v>43404</v>
      </c>
      <c r="B319" s="24"/>
      <c r="C319" s="25"/>
      <c r="D319" s="25"/>
      <c r="E319" s="26"/>
      <c r="F319" s="22"/>
      <c r="G319" s="25"/>
      <c r="H319" s="21"/>
    </row>
    <row r="320" ht="14.25" spans="1:8">
      <c r="A320" s="23" t="s">
        <v>13</v>
      </c>
      <c r="B320" s="24">
        <v>0</v>
      </c>
      <c r="C320" s="25"/>
      <c r="D320" s="25"/>
      <c r="E320" s="24">
        <v>0</v>
      </c>
      <c r="F320" s="46">
        <f>F288</f>
        <v>0.335</v>
      </c>
      <c r="G320" s="21"/>
      <c r="H320" s="25"/>
    </row>
    <row r="321" ht="14.25" spans="1:8">
      <c r="A321" s="19">
        <v>43405</v>
      </c>
      <c r="B321" s="24"/>
      <c r="C321" s="21"/>
      <c r="D321" s="21"/>
      <c r="E321" s="22"/>
      <c r="F321" s="22"/>
      <c r="G321" s="21"/>
      <c r="H321" s="21"/>
    </row>
    <row r="322" ht="14.25" spans="1:8">
      <c r="A322" s="19">
        <v>43406</v>
      </c>
      <c r="B322" s="24"/>
      <c r="C322" s="21"/>
      <c r="D322" s="21"/>
      <c r="E322" s="22"/>
      <c r="F322" s="22"/>
      <c r="G322" s="21"/>
      <c r="H322" s="21"/>
    </row>
    <row r="323" ht="14.25" spans="1:8">
      <c r="A323" s="19">
        <v>43407</v>
      </c>
      <c r="B323" s="24"/>
      <c r="C323" s="21"/>
      <c r="D323" s="21"/>
      <c r="E323" s="22"/>
      <c r="F323" s="22"/>
      <c r="G323" s="21"/>
      <c r="H323" s="21"/>
    </row>
    <row r="324" ht="14.25" spans="1:8">
      <c r="A324" s="19">
        <v>43408</v>
      </c>
      <c r="B324" s="24"/>
      <c r="C324" s="21"/>
      <c r="D324" s="21"/>
      <c r="E324" s="22"/>
      <c r="F324" s="22"/>
      <c r="G324" s="21"/>
      <c r="H324" s="21"/>
    </row>
    <row r="325" ht="14.25" spans="1:8">
      <c r="A325" s="19">
        <v>43409</v>
      </c>
      <c r="B325" s="24"/>
      <c r="C325" s="21"/>
      <c r="D325" s="21"/>
      <c r="E325" s="22"/>
      <c r="F325" s="22"/>
      <c r="G325" s="21"/>
      <c r="H325" s="21"/>
    </row>
    <row r="326" ht="14.25" spans="1:8">
      <c r="A326" s="19">
        <v>43410</v>
      </c>
      <c r="B326" s="24"/>
      <c r="C326" s="21"/>
      <c r="D326" s="21"/>
      <c r="E326" s="22"/>
      <c r="F326" s="22"/>
      <c r="G326" s="21"/>
      <c r="H326" s="21"/>
    </row>
    <row r="327" ht="14.25" spans="1:8">
      <c r="A327" s="19">
        <v>43411</v>
      </c>
      <c r="B327" s="24"/>
      <c r="C327" s="21"/>
      <c r="D327" s="21"/>
      <c r="E327" s="22"/>
      <c r="F327" s="22"/>
      <c r="G327" s="21"/>
      <c r="H327" s="21"/>
    </row>
    <row r="328" ht="14.25" spans="1:8">
      <c r="A328" s="19">
        <v>43412</v>
      </c>
      <c r="B328" s="24"/>
      <c r="C328" s="21"/>
      <c r="D328" s="21"/>
      <c r="E328" s="22"/>
      <c r="F328" s="22"/>
      <c r="G328" s="21"/>
      <c r="H328" s="21"/>
    </row>
    <row r="329" ht="14.25" spans="1:8">
      <c r="A329" s="19">
        <v>43413</v>
      </c>
      <c r="B329" s="24"/>
      <c r="C329" s="21"/>
      <c r="D329" s="21"/>
      <c r="E329" s="22"/>
      <c r="F329" s="22"/>
      <c r="G329" s="21"/>
      <c r="H329" s="21"/>
    </row>
    <row r="330" ht="14.25" spans="1:8">
      <c r="A330" s="19">
        <v>43414</v>
      </c>
      <c r="B330" s="24"/>
      <c r="C330" s="21"/>
      <c r="D330" s="21"/>
      <c r="E330" s="22"/>
      <c r="F330" s="22"/>
      <c r="G330" s="21"/>
      <c r="H330" s="21"/>
    </row>
    <row r="331" ht="14.25" spans="1:8">
      <c r="A331" s="19">
        <v>43415</v>
      </c>
      <c r="B331" s="24"/>
      <c r="C331" s="21"/>
      <c r="D331" s="21"/>
      <c r="E331" s="22"/>
      <c r="F331" s="22"/>
      <c r="G331" s="21"/>
      <c r="H331" s="21"/>
    </row>
    <row r="332" ht="14.25" spans="1:8">
      <c r="A332" s="19">
        <v>43416</v>
      </c>
      <c r="B332" s="24"/>
      <c r="C332" s="21"/>
      <c r="D332" s="21"/>
      <c r="E332" s="22"/>
      <c r="F332" s="22"/>
      <c r="G332" s="21"/>
      <c r="H332" s="21"/>
    </row>
    <row r="333" ht="14.25" spans="1:8">
      <c r="A333" s="19">
        <v>43417</v>
      </c>
      <c r="B333" s="24"/>
      <c r="C333" s="21"/>
      <c r="D333" s="21"/>
      <c r="E333" s="22"/>
      <c r="F333" s="22"/>
      <c r="G333" s="21"/>
      <c r="H333" s="21"/>
    </row>
    <row r="334" ht="14.25" spans="1:8">
      <c r="A334" s="19">
        <v>43418</v>
      </c>
      <c r="B334" s="24"/>
      <c r="C334" s="21"/>
      <c r="D334" s="21"/>
      <c r="E334" s="22"/>
      <c r="F334" s="22"/>
      <c r="G334" s="21"/>
      <c r="H334" s="21"/>
    </row>
    <row r="335" ht="14.25" spans="1:8">
      <c r="A335" s="19">
        <v>43419</v>
      </c>
      <c r="B335" s="24"/>
      <c r="C335" s="21"/>
      <c r="D335" s="21"/>
      <c r="E335" s="22"/>
      <c r="F335" s="22"/>
      <c r="G335" s="44"/>
      <c r="H335" s="44"/>
    </row>
    <row r="336" ht="14.25" spans="1:8">
      <c r="A336" s="19">
        <v>43420</v>
      </c>
      <c r="B336" s="24"/>
      <c r="C336" s="21"/>
      <c r="D336" s="21"/>
      <c r="E336" s="22"/>
      <c r="F336" s="22"/>
      <c r="G336" s="21"/>
      <c r="H336" s="21"/>
    </row>
    <row r="337" ht="14.25" spans="1:8">
      <c r="A337" s="19">
        <v>43421</v>
      </c>
      <c r="B337" s="46"/>
      <c r="C337" s="21"/>
      <c r="D337" s="21"/>
      <c r="E337" s="22"/>
      <c r="F337" s="38"/>
      <c r="G337" s="21"/>
      <c r="H337" s="21"/>
    </row>
    <row r="338" ht="14.25" spans="1:8">
      <c r="A338" s="19">
        <v>43422</v>
      </c>
      <c r="B338" s="24"/>
      <c r="C338" s="21"/>
      <c r="D338" s="21"/>
      <c r="E338" s="22"/>
      <c r="F338" s="22"/>
      <c r="G338" s="21"/>
      <c r="H338" s="21"/>
    </row>
    <row r="339" ht="14.25" spans="1:8">
      <c r="A339" s="19">
        <v>43423</v>
      </c>
      <c r="B339" s="24"/>
      <c r="C339" s="25"/>
      <c r="D339" s="25"/>
      <c r="E339" s="26"/>
      <c r="F339" s="22"/>
      <c r="G339" s="25"/>
      <c r="H339" s="21"/>
    </row>
    <row r="340" ht="14.25" spans="1:8">
      <c r="A340" s="19">
        <v>43424</v>
      </c>
      <c r="B340" s="24"/>
      <c r="C340" s="25"/>
      <c r="D340" s="25"/>
      <c r="E340" s="26"/>
      <c r="F340" s="22"/>
      <c r="G340" s="25"/>
      <c r="H340" s="21"/>
    </row>
    <row r="341" ht="14.25" spans="1:8">
      <c r="A341" s="19">
        <v>43425</v>
      </c>
      <c r="B341" s="24"/>
      <c r="C341" s="25"/>
      <c r="D341" s="25"/>
      <c r="E341" s="26"/>
      <c r="F341" s="22"/>
      <c r="G341" s="25"/>
      <c r="H341" s="21"/>
    </row>
    <row r="342" ht="14.25" spans="1:8">
      <c r="A342" s="19">
        <v>43426</v>
      </c>
      <c r="B342" s="24"/>
      <c r="C342" s="25"/>
      <c r="D342" s="25"/>
      <c r="E342" s="26"/>
      <c r="F342" s="22"/>
      <c r="G342" s="25"/>
      <c r="H342" s="21"/>
    </row>
    <row r="343" ht="14.25" spans="1:8">
      <c r="A343" s="19">
        <v>43427</v>
      </c>
      <c r="B343" s="24"/>
      <c r="C343" s="25"/>
      <c r="D343" s="25"/>
      <c r="E343" s="26"/>
      <c r="F343" s="22"/>
      <c r="G343" s="25"/>
      <c r="H343" s="21"/>
    </row>
    <row r="344" ht="14.25" spans="1:8">
      <c r="A344" s="19">
        <v>43428</v>
      </c>
      <c r="B344" s="24"/>
      <c r="C344" s="25"/>
      <c r="D344" s="25"/>
      <c r="E344" s="26"/>
      <c r="F344" s="22"/>
      <c r="G344" s="25"/>
      <c r="H344" s="21"/>
    </row>
    <row r="345" ht="14.25" spans="1:8">
      <c r="A345" s="19">
        <v>43429</v>
      </c>
      <c r="B345" s="24"/>
      <c r="C345" s="25"/>
      <c r="D345" s="25"/>
      <c r="E345" s="26"/>
      <c r="F345" s="22"/>
      <c r="G345" s="25"/>
      <c r="H345" s="21"/>
    </row>
    <row r="346" ht="14.25" spans="1:8">
      <c r="A346" s="19">
        <v>43430</v>
      </c>
      <c r="B346" s="24"/>
      <c r="C346" s="25"/>
      <c r="D346" s="25"/>
      <c r="E346" s="26"/>
      <c r="F346" s="22"/>
      <c r="G346" s="25"/>
      <c r="H346" s="21"/>
    </row>
    <row r="347" ht="14.25" spans="1:8">
      <c r="A347" s="19">
        <v>43431</v>
      </c>
      <c r="B347" s="24"/>
      <c r="C347" s="25"/>
      <c r="D347" s="25"/>
      <c r="E347" s="26"/>
      <c r="F347" s="22"/>
      <c r="G347" s="25"/>
      <c r="H347" s="21"/>
    </row>
    <row r="348" ht="14.25" spans="1:8">
      <c r="A348" s="19">
        <v>43432</v>
      </c>
      <c r="B348" s="24"/>
      <c r="C348" s="25"/>
      <c r="D348" s="25"/>
      <c r="E348" s="26"/>
      <c r="F348" s="22"/>
      <c r="G348" s="25"/>
      <c r="H348" s="21"/>
    </row>
    <row r="349" ht="14.25" spans="1:8">
      <c r="A349" s="19">
        <v>43433</v>
      </c>
      <c r="B349" s="24"/>
      <c r="C349" s="25"/>
      <c r="D349" s="25"/>
      <c r="E349" s="26"/>
      <c r="F349" s="22"/>
      <c r="G349" s="25"/>
      <c r="H349" s="21"/>
    </row>
    <row r="350" ht="14.25" spans="1:8">
      <c r="A350" s="19">
        <v>43434</v>
      </c>
      <c r="B350" s="24"/>
      <c r="C350" s="25"/>
      <c r="D350" s="25"/>
      <c r="E350" s="26"/>
      <c r="F350" s="22"/>
      <c r="G350" s="25"/>
      <c r="H350" s="21"/>
    </row>
    <row r="351" ht="14.25" hidden="1" spans="1:8">
      <c r="A351" s="19"/>
      <c r="B351" s="24"/>
      <c r="C351" s="25"/>
      <c r="D351" s="25"/>
      <c r="E351" s="26"/>
      <c r="F351" s="22"/>
      <c r="G351" s="25"/>
      <c r="H351" s="21"/>
    </row>
    <row r="352" ht="14.25" spans="1:8">
      <c r="A352" s="23" t="s">
        <v>13</v>
      </c>
      <c r="B352" s="24">
        <v>0</v>
      </c>
      <c r="C352" s="25"/>
      <c r="D352" s="25"/>
      <c r="E352" s="24">
        <v>0</v>
      </c>
      <c r="F352" s="46">
        <v>0.335</v>
      </c>
      <c r="G352" s="21"/>
      <c r="H352" s="25"/>
    </row>
    <row r="353" ht="14.25" spans="1:8">
      <c r="A353" s="19">
        <v>43435</v>
      </c>
      <c r="B353" s="24"/>
      <c r="C353" s="21"/>
      <c r="D353" s="21"/>
      <c r="E353" s="22"/>
      <c r="F353" s="22"/>
      <c r="G353" s="21"/>
      <c r="H353" s="21"/>
    </row>
    <row r="354" ht="14.25" spans="1:8">
      <c r="A354" s="19">
        <v>43436</v>
      </c>
      <c r="B354" s="24"/>
      <c r="C354" s="21"/>
      <c r="D354" s="21"/>
      <c r="E354" s="22"/>
      <c r="F354" s="22"/>
      <c r="G354" s="21"/>
      <c r="H354" s="21"/>
    </row>
    <row r="355" ht="14.25" spans="1:8">
      <c r="A355" s="19">
        <v>43437</v>
      </c>
      <c r="B355" s="24"/>
      <c r="C355" s="21"/>
      <c r="D355" s="21"/>
      <c r="E355" s="22"/>
      <c r="F355" s="22"/>
      <c r="G355" s="21"/>
      <c r="H355" s="21"/>
    </row>
    <row r="356" ht="14.25" spans="1:8">
      <c r="A356" s="19">
        <v>43438</v>
      </c>
      <c r="B356" s="24"/>
      <c r="C356" s="21"/>
      <c r="D356" s="21"/>
      <c r="E356" s="22"/>
      <c r="F356" s="22"/>
      <c r="G356" s="21"/>
      <c r="H356" s="21"/>
    </row>
    <row r="357" ht="14.25" spans="1:8">
      <c r="A357" s="19">
        <v>43439</v>
      </c>
      <c r="B357" s="24"/>
      <c r="C357" s="21"/>
      <c r="D357" s="21"/>
      <c r="E357" s="22"/>
      <c r="F357" s="22"/>
      <c r="G357" s="21"/>
      <c r="H357" s="21"/>
    </row>
    <row r="358" ht="14.25" spans="1:8">
      <c r="A358" s="19">
        <v>43440</v>
      </c>
      <c r="B358" s="24"/>
      <c r="C358" s="21"/>
      <c r="D358" s="21"/>
      <c r="E358" s="22"/>
      <c r="F358" s="22"/>
      <c r="G358" s="21"/>
      <c r="H358" s="21"/>
    </row>
    <row r="359" ht="14.25" spans="1:8">
      <c r="A359" s="19">
        <v>43441</v>
      </c>
      <c r="B359" s="24"/>
      <c r="C359" s="21"/>
      <c r="D359" s="21"/>
      <c r="E359" s="22"/>
      <c r="F359" s="22"/>
      <c r="G359" s="21"/>
      <c r="H359" s="21"/>
    </row>
    <row r="360" ht="14.25" spans="1:8">
      <c r="A360" s="19">
        <v>43442</v>
      </c>
      <c r="B360" s="24"/>
      <c r="C360" s="21"/>
      <c r="D360" s="21"/>
      <c r="E360" s="22"/>
      <c r="F360" s="22"/>
      <c r="G360" s="21"/>
      <c r="H360" s="21"/>
    </row>
    <row r="361" ht="14.25" spans="1:8">
      <c r="A361" s="19">
        <v>43443</v>
      </c>
      <c r="B361" s="24"/>
      <c r="C361" s="21"/>
      <c r="D361" s="21"/>
      <c r="E361" s="22"/>
      <c r="F361" s="22"/>
      <c r="G361" s="21"/>
      <c r="H361" s="21"/>
    </row>
    <row r="362" ht="14.25" spans="1:8">
      <c r="A362" s="19">
        <v>43444</v>
      </c>
      <c r="B362" s="24"/>
      <c r="C362" s="21"/>
      <c r="D362" s="21"/>
      <c r="E362" s="22"/>
      <c r="F362" s="22"/>
      <c r="G362" s="21"/>
      <c r="H362" s="21"/>
    </row>
    <row r="363" ht="14.25" spans="1:8">
      <c r="A363" s="19">
        <v>43445</v>
      </c>
      <c r="B363" s="24"/>
      <c r="C363" s="21"/>
      <c r="D363" s="21"/>
      <c r="E363" s="22"/>
      <c r="F363" s="22"/>
      <c r="G363" s="21"/>
      <c r="H363" s="21"/>
    </row>
    <row r="364" ht="14.25" spans="1:8">
      <c r="A364" s="19">
        <v>43446</v>
      </c>
      <c r="B364" s="24"/>
      <c r="C364" s="21"/>
      <c r="D364" s="21"/>
      <c r="E364" s="22"/>
      <c r="F364" s="22"/>
      <c r="G364" s="21"/>
      <c r="H364" s="21"/>
    </row>
    <row r="365" ht="14.25" spans="1:8">
      <c r="A365" s="19">
        <v>43447</v>
      </c>
      <c r="B365" s="24"/>
      <c r="C365" s="21"/>
      <c r="D365" s="21"/>
      <c r="E365" s="22"/>
      <c r="F365" s="22"/>
      <c r="G365" s="21"/>
      <c r="H365" s="21"/>
    </row>
    <row r="366" ht="14.25" spans="1:8">
      <c r="A366" s="19">
        <v>43448</v>
      </c>
      <c r="B366" s="24"/>
      <c r="C366" s="21"/>
      <c r="D366" s="21"/>
      <c r="E366" s="22"/>
      <c r="F366" s="22"/>
      <c r="G366" s="21"/>
      <c r="H366" s="21"/>
    </row>
    <row r="367" ht="14.25" spans="1:8">
      <c r="A367" s="19">
        <v>43449</v>
      </c>
      <c r="B367" s="24"/>
      <c r="C367" s="21"/>
      <c r="D367" s="21"/>
      <c r="E367" s="22"/>
      <c r="F367" s="22"/>
      <c r="G367" s="44"/>
      <c r="H367" s="44"/>
    </row>
    <row r="368" ht="14.25" spans="1:8">
      <c r="A368" s="19">
        <v>43450</v>
      </c>
      <c r="B368" s="24"/>
      <c r="C368" s="21"/>
      <c r="D368" s="21"/>
      <c r="E368" s="22"/>
      <c r="F368" s="22"/>
      <c r="G368" s="21"/>
      <c r="H368" s="21"/>
    </row>
    <row r="369" ht="14.25" spans="1:8">
      <c r="A369" s="19">
        <v>43451</v>
      </c>
      <c r="B369" s="46"/>
      <c r="C369" s="21"/>
      <c r="D369" s="21"/>
      <c r="E369" s="22"/>
      <c r="F369" s="38"/>
      <c r="G369" s="21"/>
      <c r="H369" s="21"/>
    </row>
    <row r="370" ht="14.25" spans="1:8">
      <c r="A370" s="19">
        <v>43452</v>
      </c>
      <c r="B370" s="24"/>
      <c r="C370" s="21"/>
      <c r="D370" s="21"/>
      <c r="E370" s="22"/>
      <c r="F370" s="22"/>
      <c r="G370" s="21"/>
      <c r="H370" s="21"/>
    </row>
    <row r="371" ht="14.25" spans="1:8">
      <c r="A371" s="19">
        <v>43453</v>
      </c>
      <c r="B371" s="24"/>
      <c r="C371" s="25"/>
      <c r="D371" s="25"/>
      <c r="E371" s="26"/>
      <c r="F371" s="22"/>
      <c r="G371" s="25"/>
      <c r="H371" s="21"/>
    </row>
    <row r="372" ht="14.25" spans="1:8">
      <c r="A372" s="19">
        <v>43454</v>
      </c>
      <c r="B372" s="24"/>
      <c r="C372" s="25"/>
      <c r="D372" s="25"/>
      <c r="E372" s="26"/>
      <c r="F372" s="22"/>
      <c r="G372" s="25"/>
      <c r="H372" s="21"/>
    </row>
    <row r="373" ht="14.25" spans="1:8">
      <c r="A373" s="19">
        <v>43455</v>
      </c>
      <c r="B373" s="24"/>
      <c r="C373" s="25"/>
      <c r="D373" s="25"/>
      <c r="E373" s="26"/>
      <c r="F373" s="22"/>
      <c r="G373" s="25"/>
      <c r="H373" s="21"/>
    </row>
    <row r="374" ht="14.25" spans="1:8">
      <c r="A374" s="19">
        <v>43456</v>
      </c>
      <c r="B374" s="24"/>
      <c r="C374" s="25"/>
      <c r="D374" s="25"/>
      <c r="E374" s="26"/>
      <c r="F374" s="22"/>
      <c r="G374" s="25"/>
      <c r="H374" s="21"/>
    </row>
    <row r="375" ht="14.25" spans="1:8">
      <c r="A375" s="19">
        <v>43457</v>
      </c>
      <c r="B375" s="24"/>
      <c r="C375" s="25"/>
      <c r="D375" s="25"/>
      <c r="E375" s="26"/>
      <c r="F375" s="22"/>
      <c r="G375" s="25"/>
      <c r="H375" s="21"/>
    </row>
    <row r="376" ht="14.25" spans="1:8">
      <c r="A376" s="19">
        <v>43458</v>
      </c>
      <c r="B376" s="24"/>
      <c r="C376" s="25"/>
      <c r="D376" s="25"/>
      <c r="E376" s="26"/>
      <c r="F376" s="22"/>
      <c r="G376" s="25"/>
      <c r="H376" s="21"/>
    </row>
    <row r="377" ht="14.25" spans="1:8">
      <c r="A377" s="19">
        <v>43459</v>
      </c>
      <c r="B377" s="24"/>
      <c r="C377" s="25"/>
      <c r="D377" s="25"/>
      <c r="E377" s="26"/>
      <c r="F377" s="22"/>
      <c r="G377" s="25"/>
      <c r="H377" s="21"/>
    </row>
    <row r="378" ht="14.25" spans="1:8">
      <c r="A378" s="19">
        <v>43460</v>
      </c>
      <c r="B378" s="24"/>
      <c r="C378" s="25"/>
      <c r="D378" s="25"/>
      <c r="E378" s="26"/>
      <c r="F378" s="22"/>
      <c r="G378" s="25"/>
      <c r="H378" s="21"/>
    </row>
    <row r="379" ht="14.25" spans="1:8">
      <c r="A379" s="19">
        <v>43461</v>
      </c>
      <c r="B379" s="24"/>
      <c r="C379" s="25"/>
      <c r="D379" s="25"/>
      <c r="E379" s="26"/>
      <c r="F379" s="22"/>
      <c r="G379" s="25"/>
      <c r="H379" s="21"/>
    </row>
    <row r="380" ht="14.25" spans="1:8">
      <c r="A380" s="19">
        <v>43462</v>
      </c>
      <c r="B380" s="24"/>
      <c r="C380" s="25"/>
      <c r="D380" s="25"/>
      <c r="E380" s="26"/>
      <c r="F380" s="22"/>
      <c r="G380" s="25"/>
      <c r="H380" s="21"/>
    </row>
    <row r="381" ht="14.25" spans="1:8">
      <c r="A381" s="19">
        <v>43463</v>
      </c>
      <c r="B381" s="24"/>
      <c r="C381" s="25"/>
      <c r="D381" s="25"/>
      <c r="E381" s="26"/>
      <c r="F381" s="22"/>
      <c r="G381" s="25"/>
      <c r="H381" s="21"/>
    </row>
    <row r="382" ht="14.25" spans="1:8">
      <c r="A382" s="19">
        <v>43464</v>
      </c>
      <c r="B382" s="24"/>
      <c r="C382" s="25"/>
      <c r="D382" s="25"/>
      <c r="E382" s="26"/>
      <c r="F382" s="22"/>
      <c r="G382" s="25"/>
      <c r="H382" s="21"/>
    </row>
    <row r="383" ht="14.25" hidden="1" spans="1:8">
      <c r="A383" s="19"/>
      <c r="B383" s="24"/>
      <c r="C383" s="25"/>
      <c r="D383" s="25"/>
      <c r="E383" s="26"/>
      <c r="F383" s="22"/>
      <c r="G383" s="25"/>
      <c r="H383" s="21"/>
    </row>
    <row r="384" ht="14.25" spans="1:8">
      <c r="A384" s="23" t="s">
        <v>13</v>
      </c>
      <c r="B384" s="24">
        <v>0</v>
      </c>
      <c r="C384" s="25"/>
      <c r="D384" s="25"/>
      <c r="E384" s="24">
        <v>0</v>
      </c>
      <c r="F384" s="46">
        <f>F352</f>
        <v>0.335</v>
      </c>
      <c r="G384" s="21"/>
      <c r="H384" s="25"/>
    </row>
    <row r="385" spans="2:6">
      <c r="B385"/>
      <c r="E385"/>
      <c r="F385"/>
    </row>
    <row r="386" spans="2:6">
      <c r="B386"/>
      <c r="E386"/>
      <c r="F386"/>
    </row>
    <row r="387" spans="2:6">
      <c r="B387"/>
      <c r="E387"/>
      <c r="F387"/>
    </row>
    <row r="388" spans="2:6">
      <c r="B388"/>
      <c r="E388"/>
      <c r="F388"/>
    </row>
    <row r="389" spans="2:6">
      <c r="B389"/>
      <c r="E389"/>
      <c r="F389"/>
    </row>
    <row r="390" spans="2:6">
      <c r="B390"/>
      <c r="E390"/>
      <c r="F390"/>
    </row>
    <row r="391" spans="2:6">
      <c r="B391"/>
      <c r="E391"/>
      <c r="F391"/>
    </row>
    <row r="392" spans="2:6">
      <c r="B392"/>
      <c r="E392"/>
      <c r="F392"/>
    </row>
    <row r="393" spans="2:6">
      <c r="B393"/>
      <c r="E393"/>
      <c r="F393"/>
    </row>
    <row r="394" spans="2:6">
      <c r="B394"/>
      <c r="E394"/>
      <c r="F394"/>
    </row>
    <row r="395" spans="2:6">
      <c r="B395"/>
      <c r="E395"/>
      <c r="F395"/>
    </row>
    <row r="396" spans="2:6">
      <c r="B396"/>
      <c r="E396"/>
      <c r="F396"/>
    </row>
    <row r="397" spans="2:6">
      <c r="B397"/>
      <c r="E397"/>
      <c r="F397"/>
    </row>
    <row r="398" spans="2:6">
      <c r="B398"/>
      <c r="E398"/>
      <c r="F398"/>
    </row>
    <row r="399" spans="2:6">
      <c r="B399"/>
      <c r="E399"/>
      <c r="F399"/>
    </row>
    <row r="400" spans="2:6">
      <c r="B400"/>
      <c r="E400"/>
      <c r="F400"/>
    </row>
    <row r="401" spans="2:6">
      <c r="B401"/>
      <c r="E401"/>
      <c r="F401"/>
    </row>
    <row r="402" spans="2:6">
      <c r="B402"/>
      <c r="E402"/>
      <c r="F402"/>
    </row>
    <row r="403" spans="2:6">
      <c r="B403"/>
      <c r="E403"/>
      <c r="F403"/>
    </row>
    <row r="404" spans="2:6">
      <c r="B404"/>
      <c r="E404"/>
      <c r="F404"/>
    </row>
    <row r="405" spans="2:6">
      <c r="B405"/>
      <c r="E405"/>
      <c r="F405"/>
    </row>
    <row r="406" spans="2:6">
      <c r="B406"/>
      <c r="E406"/>
      <c r="F406"/>
    </row>
    <row r="407" spans="2:6">
      <c r="B407"/>
      <c r="E407"/>
      <c r="F407"/>
    </row>
    <row r="408" spans="2:6">
      <c r="B408"/>
      <c r="E408"/>
      <c r="F408"/>
    </row>
    <row r="409" spans="2:6">
      <c r="B409"/>
      <c r="E409"/>
      <c r="F409"/>
    </row>
    <row r="410" spans="2:6">
      <c r="B410"/>
      <c r="E410"/>
      <c r="F410"/>
    </row>
    <row r="411" spans="2:6">
      <c r="B411"/>
      <c r="E411"/>
      <c r="F411"/>
    </row>
    <row r="412" spans="2:6">
      <c r="B412"/>
      <c r="E412"/>
      <c r="F412"/>
    </row>
    <row r="413" spans="2:6">
      <c r="B413"/>
      <c r="E413"/>
      <c r="F413"/>
    </row>
    <row r="414" spans="2:6">
      <c r="B414"/>
      <c r="E414"/>
      <c r="F414"/>
    </row>
    <row r="415" spans="2:6">
      <c r="B415"/>
      <c r="E415"/>
      <c r="F415"/>
    </row>
    <row r="416" spans="2:6">
      <c r="B416"/>
      <c r="E416"/>
      <c r="F41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3" topLeftCell="A7" activePane="bottomLeft" state="frozen"/>
      <selection/>
      <selection pane="bottomLeft" activeCell="D20" sqref="D20"/>
    </sheetView>
  </sheetViews>
  <sheetFormatPr defaultColWidth="9" defaultRowHeight="13.5"/>
  <cols>
    <col min="1" max="1" width="12.625" customWidth="1"/>
    <col min="2" max="2" width="12.625" style="1" customWidth="1"/>
    <col min="3" max="3" width="13.75" customWidth="1"/>
    <col min="4" max="4" width="13.625" customWidth="1"/>
    <col min="5" max="5" width="12.625" customWidth="1"/>
    <col min="6" max="6" width="11" style="1" customWidth="1"/>
    <col min="7" max="7" width="27.75" customWidth="1"/>
    <col min="8" max="8" width="15.625" customWidth="1"/>
    <col min="9" max="9" width="20.875" hidden="1" customWidth="1"/>
  </cols>
  <sheetData>
    <row r="1" ht="21" spans="1:8">
      <c r="A1" s="2" t="s">
        <v>34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25.5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25" customHeight="1" spans="1:10">
      <c r="A4" s="27" t="s">
        <v>14</v>
      </c>
      <c r="B4" s="28">
        <v>0</v>
      </c>
      <c r="C4" s="29"/>
      <c r="D4" s="29"/>
      <c r="E4" s="29">
        <v>0</v>
      </c>
      <c r="F4" s="18">
        <v>0.24</v>
      </c>
      <c r="G4" s="30"/>
      <c r="H4" s="31" t="s">
        <v>30</v>
      </c>
      <c r="I4" t="s">
        <v>26</v>
      </c>
      <c r="J4" t="s">
        <v>35</v>
      </c>
    </row>
    <row r="5" ht="25" customHeight="1" spans="1:8">
      <c r="A5" s="32" t="s">
        <v>15</v>
      </c>
      <c r="B5" s="37">
        <f>'2022废铅蓄电池  '!B64</f>
        <v>0.078</v>
      </c>
      <c r="C5" s="34"/>
      <c r="D5" s="34"/>
      <c r="E5" s="34">
        <f>'2022废铅蓄电池  '!E64</f>
        <v>0</v>
      </c>
      <c r="F5" s="38">
        <f>'2022废铅蓄电池  '!F64</f>
        <v>0.318</v>
      </c>
      <c r="G5" s="35"/>
      <c r="H5" s="31" t="s">
        <v>30</v>
      </c>
    </row>
    <row r="6" ht="25" customHeight="1" spans="1:8">
      <c r="A6" s="32" t="s">
        <v>16</v>
      </c>
      <c r="B6" s="33">
        <f>'2022废铅蓄电池  '!B96</f>
        <v>0</v>
      </c>
      <c r="C6" s="34"/>
      <c r="D6" s="34"/>
      <c r="E6" s="34">
        <f>'2022废铅蓄电池  '!E96</f>
        <v>0</v>
      </c>
      <c r="F6" s="38">
        <f>'2022废铅蓄电池  '!F96</f>
        <v>0.318</v>
      </c>
      <c r="G6" s="36"/>
      <c r="H6" s="31" t="s">
        <v>30</v>
      </c>
    </row>
    <row r="7" ht="25" customHeight="1" spans="1:8">
      <c r="A7" s="32" t="s">
        <v>17</v>
      </c>
      <c r="B7" s="52">
        <f>'2022废铅蓄电池  '!B128</f>
        <v>0.4815</v>
      </c>
      <c r="C7" s="34"/>
      <c r="D7" s="34"/>
      <c r="E7" s="34">
        <f>'2022废铅蓄电池  '!E128</f>
        <v>0</v>
      </c>
      <c r="F7" s="49">
        <f>'2022废铅蓄电池  '!F128</f>
        <v>0.7995</v>
      </c>
      <c r="G7" s="35"/>
      <c r="H7" s="31" t="s">
        <v>30</v>
      </c>
    </row>
    <row r="8" ht="25" customHeight="1" spans="1:8">
      <c r="A8" s="32" t="s">
        <v>18</v>
      </c>
      <c r="B8" s="33">
        <f>'2022废铅蓄电池  '!B160</f>
        <v>0</v>
      </c>
      <c r="C8" s="34"/>
      <c r="D8" s="34"/>
      <c r="E8" s="34">
        <f>'2022废铅蓄电池  '!E160</f>
        <v>0</v>
      </c>
      <c r="F8" s="49">
        <f>'2022废铅蓄电池  '!F160</f>
        <v>0.7995</v>
      </c>
      <c r="G8" s="21"/>
      <c r="H8" s="31" t="s">
        <v>30</v>
      </c>
    </row>
    <row r="9" ht="25" customHeight="1" spans="1:8">
      <c r="A9" s="32" t="s">
        <v>19</v>
      </c>
      <c r="B9" s="37">
        <f>'2022废铅蓄电池  '!B191</f>
        <v>0.058</v>
      </c>
      <c r="C9" s="34"/>
      <c r="D9" s="34"/>
      <c r="E9" s="34">
        <f>'2022废铅蓄电池  '!E191</f>
        <v>0</v>
      </c>
      <c r="F9" s="49">
        <f>'2022废铅蓄电池  '!F191</f>
        <v>0.8575</v>
      </c>
      <c r="G9" s="35"/>
      <c r="H9" s="31" t="s">
        <v>30</v>
      </c>
    </row>
    <row r="10" ht="25" customHeight="1" spans="1:8">
      <c r="A10" s="32" t="s">
        <v>20</v>
      </c>
      <c r="B10" s="33">
        <f>'2022废铅蓄电池  '!B223</f>
        <v>0</v>
      </c>
      <c r="C10" s="34"/>
      <c r="D10" s="34"/>
      <c r="E10" s="34">
        <f>'2022废铅蓄电池  '!E223</f>
        <v>0</v>
      </c>
      <c r="F10" s="49">
        <f>'2022废铅蓄电池  '!F223</f>
        <v>0.8575</v>
      </c>
      <c r="G10" s="35"/>
      <c r="H10" s="31" t="s">
        <v>30</v>
      </c>
    </row>
    <row r="11" ht="25" customHeight="1" spans="1:8">
      <c r="A11" s="32" t="s">
        <v>21</v>
      </c>
      <c r="B11" s="37">
        <f>'2022废铅蓄电池  '!B255</f>
        <v>0.145</v>
      </c>
      <c r="C11" s="34"/>
      <c r="D11" s="34"/>
      <c r="E11" s="34">
        <f>'2022废铅蓄电池  '!E255</f>
        <v>0</v>
      </c>
      <c r="F11" s="49">
        <f>'2022废铅蓄电池  '!F255</f>
        <v>1.0025</v>
      </c>
      <c r="G11" s="35"/>
      <c r="H11" s="31" t="s">
        <v>30</v>
      </c>
    </row>
    <row r="12" ht="25" customHeight="1" spans="1:8">
      <c r="A12" s="32" t="s">
        <v>22</v>
      </c>
      <c r="B12" s="33">
        <f>'2022废铅蓄电池  '!B287</f>
        <v>0</v>
      </c>
      <c r="C12" s="34"/>
      <c r="D12" s="34"/>
      <c r="E12" s="34">
        <f>'2022废铅蓄电池  '!E287</f>
        <v>0</v>
      </c>
      <c r="F12" s="49">
        <f>'2022废铅蓄电池  '!F287</f>
        <v>1.0025</v>
      </c>
      <c r="G12" s="35"/>
      <c r="H12" s="31" t="s">
        <v>30</v>
      </c>
    </row>
    <row r="13" ht="25" customHeight="1" spans="1:8">
      <c r="A13" s="32" t="s">
        <v>23</v>
      </c>
      <c r="B13" s="37">
        <f>'2022废铅蓄电池  '!B319</f>
        <v>0.725</v>
      </c>
      <c r="C13" s="34"/>
      <c r="D13" s="34"/>
      <c r="E13" s="34">
        <f>'2022废铅蓄电池  '!E319</f>
        <v>0</v>
      </c>
      <c r="F13" s="49">
        <f>'2022废铅蓄电池  '!F319</f>
        <v>1.7275</v>
      </c>
      <c r="G13" s="35"/>
      <c r="H13" s="31" t="s">
        <v>30</v>
      </c>
    </row>
    <row r="14" ht="25" customHeight="1" spans="1:8">
      <c r="A14" s="32" t="s">
        <v>24</v>
      </c>
      <c r="B14" s="37">
        <f>'2022废铅蓄电池  '!B350</f>
        <v>0.118</v>
      </c>
      <c r="C14" s="34"/>
      <c r="D14" s="34"/>
      <c r="E14" s="34">
        <f>'2022废铅蓄电池  '!E350</f>
        <v>0</v>
      </c>
      <c r="F14" s="49">
        <f>'2022废铅蓄电池  '!F350</f>
        <v>1.8455</v>
      </c>
      <c r="G14" s="35"/>
      <c r="H14" s="31" t="s">
        <v>30</v>
      </c>
    </row>
    <row r="15" ht="25" customHeight="1" spans="1:8">
      <c r="A15" s="32" t="s">
        <v>25</v>
      </c>
      <c r="B15" s="37">
        <f>'2022废铅蓄电池  '!B382</f>
        <v>0</v>
      </c>
      <c r="C15" s="34"/>
      <c r="D15" s="34"/>
      <c r="E15" s="53">
        <f>'2022废铅蓄电池  '!E382</f>
        <v>1.8455</v>
      </c>
      <c r="F15" s="49">
        <f>'2022废铅蓄电池  '!F382</f>
        <v>0</v>
      </c>
      <c r="G15" s="21"/>
      <c r="H15" s="31" t="s">
        <v>12</v>
      </c>
    </row>
    <row r="16" ht="25" customHeight="1" spans="1:8">
      <c r="A16" s="39" t="s">
        <v>13</v>
      </c>
      <c r="B16" s="52">
        <f>SUM(B4:B15)</f>
        <v>1.6055</v>
      </c>
      <c r="C16" s="54"/>
      <c r="D16" s="54"/>
      <c r="E16" s="53">
        <f>SUM(E4:E15)</f>
        <v>1.8455</v>
      </c>
      <c r="F16" s="49">
        <f>F15</f>
        <v>0</v>
      </c>
      <c r="G16" s="35"/>
      <c r="H16" s="40"/>
    </row>
    <row r="17" spans="2:2">
      <c r="B17" s="41">
        <f>B16+0.24</f>
        <v>1.8455</v>
      </c>
    </row>
    <row r="19" spans="2:6">
      <c r="B19" s="41"/>
      <c r="C19" s="42"/>
      <c r="F19" s="41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2"/>
  <sheetViews>
    <sheetView workbookViewId="0">
      <pane ySplit="3" topLeftCell="A177" activePane="bottomLeft" state="frozen"/>
      <selection/>
      <selection pane="bottomLeft" activeCell="F224" sqref="F224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20.875" customWidth="1"/>
    <col min="10" max="10" width="9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21.7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21.75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16.5" customHeight="1" spans="1:11">
      <c r="A4" s="15">
        <v>44927</v>
      </c>
      <c r="B4" s="16"/>
      <c r="C4" s="17"/>
      <c r="D4" s="17"/>
      <c r="E4" s="18"/>
      <c r="F4" s="43"/>
      <c r="G4" s="17"/>
      <c r="H4" s="17"/>
      <c r="K4">
        <v>0</v>
      </c>
    </row>
    <row r="5" ht="14.25" spans="1:8">
      <c r="A5" s="15">
        <v>44928</v>
      </c>
      <c r="B5" s="20"/>
      <c r="C5" s="21"/>
      <c r="D5" s="21"/>
      <c r="E5" s="22"/>
      <c r="F5" s="22"/>
      <c r="G5" s="21"/>
      <c r="H5" s="21"/>
    </row>
    <row r="6" ht="14.25" spans="1:8">
      <c r="A6" s="15">
        <v>44929</v>
      </c>
      <c r="B6" s="20"/>
      <c r="C6" s="21"/>
      <c r="D6" s="21"/>
      <c r="E6" s="22"/>
      <c r="F6" s="22"/>
      <c r="G6" s="21"/>
      <c r="H6" s="21"/>
    </row>
    <row r="7" ht="14.25" spans="1:8">
      <c r="A7" s="15">
        <v>44930</v>
      </c>
      <c r="B7" s="20"/>
      <c r="C7" s="21"/>
      <c r="D7" s="21"/>
      <c r="E7" s="22"/>
      <c r="F7" s="22"/>
      <c r="G7" s="21"/>
      <c r="H7" s="21"/>
    </row>
    <row r="8" ht="14.25" spans="1:8">
      <c r="A8" s="15">
        <v>44931</v>
      </c>
      <c r="B8" s="20"/>
      <c r="C8" s="21"/>
      <c r="D8" s="21"/>
      <c r="E8" s="22"/>
      <c r="F8" s="22"/>
      <c r="G8" s="21"/>
      <c r="H8" s="21"/>
    </row>
    <row r="9" ht="14.25" spans="1:8">
      <c r="A9" s="15">
        <v>44932</v>
      </c>
      <c r="B9" s="20"/>
      <c r="C9" s="21"/>
      <c r="D9" s="21"/>
      <c r="E9" s="22"/>
      <c r="F9" s="22"/>
      <c r="G9" s="21"/>
      <c r="H9" s="21"/>
    </row>
    <row r="10" ht="14.25" spans="1:8">
      <c r="A10" s="15">
        <v>44933</v>
      </c>
      <c r="B10" s="20"/>
      <c r="C10" s="21"/>
      <c r="D10" s="21"/>
      <c r="E10" s="22"/>
      <c r="F10" s="22"/>
      <c r="G10" s="21"/>
      <c r="H10" s="21"/>
    </row>
    <row r="11" ht="14.25" spans="1:8">
      <c r="A11" s="15">
        <v>44934</v>
      </c>
      <c r="B11" s="20"/>
      <c r="C11" s="21"/>
      <c r="D11" s="21"/>
      <c r="E11" s="22"/>
      <c r="F11" s="22"/>
      <c r="G11" s="21"/>
      <c r="H11" s="21"/>
    </row>
    <row r="12" ht="14.25" spans="1:8">
      <c r="A12" s="15">
        <v>44935</v>
      </c>
      <c r="B12" s="20"/>
      <c r="C12" s="21"/>
      <c r="D12" s="21"/>
      <c r="E12" s="22"/>
      <c r="F12" s="22"/>
      <c r="G12" s="21"/>
      <c r="H12" s="21"/>
    </row>
    <row r="13" ht="14.25" spans="1:8">
      <c r="A13" s="15">
        <v>44936</v>
      </c>
      <c r="B13" s="20"/>
      <c r="C13" s="21"/>
      <c r="D13" s="21"/>
      <c r="E13" s="22"/>
      <c r="F13" s="22"/>
      <c r="G13" s="21"/>
      <c r="H13" s="21"/>
    </row>
    <row r="14" ht="14.25" spans="1:8">
      <c r="A14" s="15">
        <v>44937</v>
      </c>
      <c r="B14" s="20"/>
      <c r="C14" s="21"/>
      <c r="D14" s="21"/>
      <c r="E14" s="22"/>
      <c r="F14" s="22"/>
      <c r="G14" s="21"/>
      <c r="H14" s="21"/>
    </row>
    <row r="15" ht="14.25" spans="1:8">
      <c r="A15" s="15">
        <v>44938</v>
      </c>
      <c r="B15" s="20"/>
      <c r="C15" s="21"/>
      <c r="D15" s="21"/>
      <c r="E15" s="22"/>
      <c r="F15" s="22"/>
      <c r="G15" s="21"/>
      <c r="H15" s="21"/>
    </row>
    <row r="16" ht="14.25" spans="1:8">
      <c r="A16" s="15">
        <v>44939</v>
      </c>
      <c r="B16" s="20"/>
      <c r="C16" s="21"/>
      <c r="D16" s="21"/>
      <c r="E16" s="22"/>
      <c r="F16" s="22"/>
      <c r="G16" s="21"/>
      <c r="H16" s="21"/>
    </row>
    <row r="17" ht="14.25" spans="1:8">
      <c r="A17" s="15">
        <v>44940</v>
      </c>
      <c r="B17" s="20"/>
      <c r="C17" s="21"/>
      <c r="D17" s="21"/>
      <c r="E17" s="22"/>
      <c r="F17" s="22"/>
      <c r="G17" s="21"/>
      <c r="H17" s="21"/>
    </row>
    <row r="18" ht="14.25" spans="1:8">
      <c r="A18" s="15">
        <v>44941</v>
      </c>
      <c r="B18" s="20"/>
      <c r="C18" s="21"/>
      <c r="D18" s="21"/>
      <c r="E18" s="22"/>
      <c r="F18" s="22"/>
      <c r="G18" s="44"/>
      <c r="H18" s="21"/>
    </row>
    <row r="19" ht="14.25" spans="1:8">
      <c r="A19" s="15">
        <v>44942</v>
      </c>
      <c r="B19" s="20"/>
      <c r="C19" s="21"/>
      <c r="D19" s="21"/>
      <c r="E19" s="22"/>
      <c r="F19" s="22"/>
      <c r="G19" s="21"/>
      <c r="H19" s="21"/>
    </row>
    <row r="20" ht="14.25" spans="1:8">
      <c r="A20" s="15">
        <v>44943</v>
      </c>
      <c r="B20" s="20"/>
      <c r="C20" s="21"/>
      <c r="D20" s="21"/>
      <c r="E20" s="22"/>
      <c r="F20" s="22"/>
      <c r="G20" s="21"/>
      <c r="H20" s="21"/>
    </row>
    <row r="21" ht="14.25" spans="1:8">
      <c r="A21" s="15">
        <v>44944</v>
      </c>
      <c r="B21" s="20"/>
      <c r="C21" s="21"/>
      <c r="D21" s="21"/>
      <c r="E21" s="22"/>
      <c r="F21" s="22"/>
      <c r="G21" s="21"/>
      <c r="H21" s="21"/>
    </row>
    <row r="22" ht="14.25" spans="1:9">
      <c r="A22" s="15">
        <v>44945</v>
      </c>
      <c r="B22" s="24"/>
      <c r="C22" s="25"/>
      <c r="D22" s="25"/>
      <c r="E22" s="26"/>
      <c r="F22" s="22"/>
      <c r="G22" s="25"/>
      <c r="H22" s="21"/>
      <c r="I22" s="47"/>
    </row>
    <row r="23" ht="14.25" spans="1:8">
      <c r="A23" s="15">
        <v>44946</v>
      </c>
      <c r="B23" s="24"/>
      <c r="C23" s="25"/>
      <c r="D23" s="25"/>
      <c r="E23" s="26"/>
      <c r="F23" s="22"/>
      <c r="G23" s="25"/>
      <c r="H23" s="21"/>
    </row>
    <row r="24" ht="14.25" spans="1:8">
      <c r="A24" s="15">
        <v>44947</v>
      </c>
      <c r="B24" s="24"/>
      <c r="C24" s="25"/>
      <c r="D24" s="25"/>
      <c r="E24" s="26"/>
      <c r="F24" s="22"/>
      <c r="G24" s="25"/>
      <c r="H24" s="21"/>
    </row>
    <row r="25" ht="14.25" spans="1:8">
      <c r="A25" s="15">
        <v>44948</v>
      </c>
      <c r="B25" s="24"/>
      <c r="C25" s="25"/>
      <c r="D25" s="25"/>
      <c r="E25" s="26"/>
      <c r="F25" s="22"/>
      <c r="G25" s="25"/>
      <c r="H25" s="21"/>
    </row>
    <row r="26" ht="14.25" spans="1:8">
      <c r="A26" s="15">
        <v>44949</v>
      </c>
      <c r="B26" s="24"/>
      <c r="C26" s="25"/>
      <c r="D26" s="25"/>
      <c r="E26" s="26"/>
      <c r="F26" s="22"/>
      <c r="G26" s="25"/>
      <c r="H26" s="21"/>
    </row>
    <row r="27" ht="14.25" spans="1:8">
      <c r="A27" s="15">
        <v>44950</v>
      </c>
      <c r="B27" s="24"/>
      <c r="C27" s="25"/>
      <c r="D27" s="25"/>
      <c r="E27" s="26"/>
      <c r="F27" s="22"/>
      <c r="G27" s="25"/>
      <c r="H27" s="21"/>
    </row>
    <row r="28" ht="14.25" spans="1:8">
      <c r="A28" s="15">
        <v>44951</v>
      </c>
      <c r="B28" s="24"/>
      <c r="C28" s="25"/>
      <c r="D28" s="25"/>
      <c r="E28" s="26"/>
      <c r="F28" s="22"/>
      <c r="G28" s="25"/>
      <c r="H28" s="21"/>
    </row>
    <row r="29" ht="14.25" spans="1:8">
      <c r="A29" s="15">
        <v>44952</v>
      </c>
      <c r="B29" s="24"/>
      <c r="C29" s="25"/>
      <c r="D29" s="25"/>
      <c r="E29" s="26"/>
      <c r="F29" s="22"/>
      <c r="G29" s="25"/>
      <c r="H29" s="21"/>
    </row>
    <row r="30" ht="14.25" spans="1:8">
      <c r="A30" s="15">
        <v>44953</v>
      </c>
      <c r="B30" s="24"/>
      <c r="C30" s="25"/>
      <c r="D30" s="25"/>
      <c r="E30" s="26"/>
      <c r="F30" s="22"/>
      <c r="G30" s="25"/>
      <c r="H30" s="21"/>
    </row>
    <row r="31" ht="14.25" spans="1:8">
      <c r="A31" s="15">
        <v>44954</v>
      </c>
      <c r="B31" s="24"/>
      <c r="C31" s="25"/>
      <c r="D31" s="25"/>
      <c r="E31" s="26"/>
      <c r="F31" s="22"/>
      <c r="G31" s="25"/>
      <c r="H31" s="21"/>
    </row>
    <row r="32" ht="14.25" spans="1:8">
      <c r="A32" s="15">
        <v>44955</v>
      </c>
      <c r="B32" s="24"/>
      <c r="C32" s="25"/>
      <c r="D32" s="25"/>
      <c r="E32" s="26"/>
      <c r="F32" s="22"/>
      <c r="G32" s="25"/>
      <c r="H32" s="21"/>
    </row>
    <row r="33" ht="14.25" spans="1:8">
      <c r="A33" s="15">
        <v>44956</v>
      </c>
      <c r="B33" s="24"/>
      <c r="C33" s="25"/>
      <c r="D33" s="25"/>
      <c r="E33" s="26"/>
      <c r="F33" s="22"/>
      <c r="G33" s="25"/>
      <c r="H33" s="21"/>
    </row>
    <row r="34" ht="14.25" spans="1:8">
      <c r="A34" s="15">
        <v>44957</v>
      </c>
      <c r="B34" s="24"/>
      <c r="C34" s="25"/>
      <c r="D34" s="25"/>
      <c r="E34" s="26"/>
      <c r="F34" s="22"/>
      <c r="G34" s="25"/>
      <c r="H34" s="21"/>
    </row>
    <row r="35" ht="14.25" spans="1:8">
      <c r="A35" s="23" t="s">
        <v>13</v>
      </c>
      <c r="B35" s="24">
        <v>0</v>
      </c>
      <c r="C35" s="25"/>
      <c r="D35" s="25"/>
      <c r="E35" s="24">
        <f>E18</f>
        <v>0</v>
      </c>
      <c r="F35" s="45"/>
      <c r="G35" s="21"/>
      <c r="H35" s="25"/>
    </row>
    <row r="36" ht="14.25" spans="1:8">
      <c r="A36" s="19">
        <v>44958</v>
      </c>
      <c r="B36" s="20"/>
      <c r="C36" s="21"/>
      <c r="D36" s="21"/>
      <c r="E36" s="22"/>
      <c r="F36" s="22"/>
      <c r="G36" s="21"/>
      <c r="H36" s="21"/>
    </row>
    <row r="37" ht="14.25" spans="1:8">
      <c r="A37" s="19">
        <v>44959</v>
      </c>
      <c r="B37" s="20"/>
      <c r="C37" s="21"/>
      <c r="D37" s="21"/>
      <c r="E37" s="22"/>
      <c r="F37" s="22"/>
      <c r="G37" s="21"/>
      <c r="H37" s="21"/>
    </row>
    <row r="38" ht="14.25" spans="1:8">
      <c r="A38" s="19">
        <v>44960</v>
      </c>
      <c r="B38" s="20"/>
      <c r="C38" s="21"/>
      <c r="D38" s="21"/>
      <c r="E38" s="22"/>
      <c r="F38" s="22"/>
      <c r="G38" s="21"/>
      <c r="H38" s="21"/>
    </row>
    <row r="39" ht="14.25" spans="1:8">
      <c r="A39" s="19">
        <v>44961</v>
      </c>
      <c r="B39" s="20"/>
      <c r="C39" s="21"/>
      <c r="D39" s="21"/>
      <c r="E39" s="22"/>
      <c r="F39" s="22"/>
      <c r="G39" s="21"/>
      <c r="H39" s="21"/>
    </row>
    <row r="40" ht="14.25" spans="1:8">
      <c r="A40" s="19">
        <v>44962</v>
      </c>
      <c r="B40" s="20"/>
      <c r="C40" s="21"/>
      <c r="D40" s="21"/>
      <c r="E40" s="22"/>
      <c r="F40" s="22"/>
      <c r="G40" s="21"/>
      <c r="H40" s="21"/>
    </row>
    <row r="41" ht="14.25" spans="1:8">
      <c r="A41" s="19">
        <v>44963</v>
      </c>
      <c r="B41" s="20"/>
      <c r="C41" s="21"/>
      <c r="D41" s="21"/>
      <c r="E41" s="22"/>
      <c r="F41" s="22"/>
      <c r="G41" s="21"/>
      <c r="H41" s="21"/>
    </row>
    <row r="42" ht="14.25" spans="1:8">
      <c r="A42" s="19">
        <v>44964</v>
      </c>
      <c r="B42" s="20"/>
      <c r="C42" s="21"/>
      <c r="D42" s="21"/>
      <c r="E42" s="22"/>
      <c r="F42" s="22"/>
      <c r="G42" s="21"/>
      <c r="H42" s="21"/>
    </row>
    <row r="43" ht="14.25" spans="1:8">
      <c r="A43" s="19">
        <v>44965</v>
      </c>
      <c r="B43" s="20"/>
      <c r="C43" s="21"/>
      <c r="D43" s="21"/>
      <c r="E43" s="22"/>
      <c r="F43" s="22"/>
      <c r="G43" s="21"/>
      <c r="H43" s="21"/>
    </row>
    <row r="44" ht="14.25" spans="1:8">
      <c r="A44" s="19">
        <v>44966</v>
      </c>
      <c r="B44" s="20"/>
      <c r="C44" s="21"/>
      <c r="D44" s="21"/>
      <c r="E44" s="22"/>
      <c r="F44" s="22"/>
      <c r="G44" s="21"/>
      <c r="H44" s="21"/>
    </row>
    <row r="45" ht="14.25" spans="1:8">
      <c r="A45" s="19">
        <v>44967</v>
      </c>
      <c r="B45" s="20"/>
      <c r="C45" s="21"/>
      <c r="D45" s="21"/>
      <c r="E45" s="22"/>
      <c r="F45" s="22"/>
      <c r="G45" s="21"/>
      <c r="H45" s="21"/>
    </row>
    <row r="46" ht="14.25" spans="1:8">
      <c r="A46" s="19">
        <v>44968</v>
      </c>
      <c r="B46" s="20"/>
      <c r="C46" s="21"/>
      <c r="D46" s="21"/>
      <c r="E46" s="22"/>
      <c r="F46" s="22"/>
      <c r="G46" s="21"/>
      <c r="H46" s="21"/>
    </row>
    <row r="47" ht="14.25" spans="1:8">
      <c r="A47" s="19">
        <v>44969</v>
      </c>
      <c r="B47" s="20"/>
      <c r="C47" s="21"/>
      <c r="D47" s="21"/>
      <c r="E47" s="22"/>
      <c r="F47" s="22"/>
      <c r="G47" s="21"/>
      <c r="H47" s="21"/>
    </row>
    <row r="48" ht="14.25" spans="1:8">
      <c r="A48" s="19">
        <v>44970</v>
      </c>
      <c r="B48" s="20"/>
      <c r="C48" s="21"/>
      <c r="D48" s="21"/>
      <c r="E48" s="22"/>
      <c r="F48" s="22"/>
      <c r="G48" s="21"/>
      <c r="H48" s="21"/>
    </row>
    <row r="49" ht="14.25" spans="1:8">
      <c r="A49" s="19">
        <v>44971</v>
      </c>
      <c r="B49" s="20"/>
      <c r="C49" s="21"/>
      <c r="D49" s="21"/>
      <c r="E49" s="22"/>
      <c r="F49" s="22"/>
      <c r="G49" s="21"/>
      <c r="H49" s="21"/>
    </row>
    <row r="50" ht="14.25" spans="1:8">
      <c r="A50" s="19">
        <v>44972</v>
      </c>
      <c r="B50" s="20"/>
      <c r="C50" s="21"/>
      <c r="D50" s="21"/>
      <c r="E50" s="22"/>
      <c r="F50" s="22"/>
      <c r="G50" s="21"/>
      <c r="H50" s="21"/>
    </row>
    <row r="51" ht="14.25" spans="1:8">
      <c r="A51" s="19">
        <v>44973</v>
      </c>
      <c r="B51" s="20"/>
      <c r="C51" s="21"/>
      <c r="D51" s="21"/>
      <c r="E51" s="22"/>
      <c r="F51" s="22"/>
      <c r="G51" s="21"/>
      <c r="H51" s="21"/>
    </row>
    <row r="52" ht="14.25" spans="1:8">
      <c r="A52" s="19">
        <v>44974</v>
      </c>
      <c r="B52" s="20"/>
      <c r="C52" s="21"/>
      <c r="D52" s="21"/>
      <c r="E52" s="22"/>
      <c r="F52" s="22"/>
      <c r="G52" s="21"/>
      <c r="H52" s="21"/>
    </row>
    <row r="53" ht="14.25" spans="1:8">
      <c r="A53" s="19">
        <v>44975</v>
      </c>
      <c r="B53" s="20"/>
      <c r="C53" s="21"/>
      <c r="D53" s="21"/>
      <c r="E53" s="22"/>
      <c r="F53" s="22"/>
      <c r="G53" s="21"/>
      <c r="H53" s="21"/>
    </row>
    <row r="54" ht="14.25" spans="1:8">
      <c r="A54" s="19">
        <v>44976</v>
      </c>
      <c r="B54" s="24"/>
      <c r="C54" s="25"/>
      <c r="D54" s="25"/>
      <c r="E54" s="26"/>
      <c r="F54" s="22"/>
      <c r="G54" s="25"/>
      <c r="H54" s="21"/>
    </row>
    <row r="55" ht="14.25" spans="1:8">
      <c r="A55" s="19">
        <v>44977</v>
      </c>
      <c r="B55" s="24"/>
      <c r="C55" s="25"/>
      <c r="D55" s="25"/>
      <c r="E55" s="26"/>
      <c r="F55" s="22"/>
      <c r="G55" s="25"/>
      <c r="H55" s="21"/>
    </row>
    <row r="56" ht="14.25" spans="1:8">
      <c r="A56" s="19">
        <v>44978</v>
      </c>
      <c r="B56" s="24"/>
      <c r="C56" s="25"/>
      <c r="D56" s="25"/>
      <c r="E56" s="26"/>
      <c r="F56" s="22"/>
      <c r="G56" s="25"/>
      <c r="H56" s="21"/>
    </row>
    <row r="57" ht="14.25" spans="1:8">
      <c r="A57" s="19">
        <v>44979</v>
      </c>
      <c r="B57" s="24"/>
      <c r="C57" s="25"/>
      <c r="D57" s="25"/>
      <c r="E57" s="26"/>
      <c r="F57" s="22"/>
      <c r="G57" s="25"/>
      <c r="H57" s="21"/>
    </row>
    <row r="58" ht="14.25" spans="1:8">
      <c r="A58" s="19">
        <v>44980</v>
      </c>
      <c r="B58" s="24"/>
      <c r="C58" s="25"/>
      <c r="D58" s="25"/>
      <c r="E58" s="26"/>
      <c r="F58" s="22"/>
      <c r="G58" s="25"/>
      <c r="H58" s="21"/>
    </row>
    <row r="59" ht="14.25" spans="1:8">
      <c r="A59" s="19">
        <v>44981</v>
      </c>
      <c r="B59" s="46"/>
      <c r="C59" s="25"/>
      <c r="D59" s="25"/>
      <c r="E59" s="26"/>
      <c r="F59" s="38"/>
      <c r="G59" s="25"/>
      <c r="H59" s="21"/>
    </row>
    <row r="60" ht="14.25" spans="1:8">
      <c r="A60" s="19">
        <v>44982</v>
      </c>
      <c r="B60" s="24"/>
      <c r="C60" s="25"/>
      <c r="D60" s="25"/>
      <c r="E60" s="26"/>
      <c r="F60" s="22"/>
      <c r="G60" s="25"/>
      <c r="H60" s="21"/>
    </row>
    <row r="61" ht="14.25" spans="1:8">
      <c r="A61" s="19">
        <v>44983</v>
      </c>
      <c r="B61" s="24"/>
      <c r="C61" s="25"/>
      <c r="D61" s="25"/>
      <c r="E61" s="26"/>
      <c r="F61" s="22"/>
      <c r="G61" s="25"/>
      <c r="H61" s="21"/>
    </row>
    <row r="62" ht="14.25" spans="1:8">
      <c r="A62" s="19">
        <v>44984</v>
      </c>
      <c r="B62" s="24"/>
      <c r="C62" s="25"/>
      <c r="D62" s="25"/>
      <c r="E62" s="26"/>
      <c r="F62" s="22"/>
      <c r="G62" s="25"/>
      <c r="H62" s="21"/>
    </row>
    <row r="63" ht="14.25" spans="1:8">
      <c r="A63" s="19">
        <v>44985</v>
      </c>
      <c r="B63" s="24"/>
      <c r="C63" s="25"/>
      <c r="D63" s="25"/>
      <c r="E63" s="26"/>
      <c r="F63" s="22"/>
      <c r="G63" s="25"/>
      <c r="H63" s="21"/>
    </row>
    <row r="64" ht="14.25" spans="1:8">
      <c r="A64" s="23" t="s">
        <v>13</v>
      </c>
      <c r="B64" s="46">
        <f>B59</f>
        <v>0</v>
      </c>
      <c r="C64" s="25"/>
      <c r="D64" s="25"/>
      <c r="E64" s="26">
        <v>0</v>
      </c>
      <c r="F64" s="46">
        <v>0</v>
      </c>
      <c r="G64" s="21"/>
      <c r="H64" s="25"/>
    </row>
    <row r="65" ht="14.25" spans="1:8">
      <c r="A65" s="19">
        <v>44986</v>
      </c>
      <c r="B65" s="24"/>
      <c r="C65" s="21"/>
      <c r="D65" s="21"/>
      <c r="E65" s="22"/>
      <c r="F65" s="22"/>
      <c r="G65" s="21"/>
      <c r="H65" s="21"/>
    </row>
    <row r="66" ht="14.25" spans="1:8">
      <c r="A66" s="19">
        <v>44987</v>
      </c>
      <c r="B66" s="24"/>
      <c r="C66" s="21"/>
      <c r="D66" s="21"/>
      <c r="E66" s="22"/>
      <c r="F66" s="22"/>
      <c r="G66" s="21"/>
      <c r="H66" s="21"/>
    </row>
    <row r="67" ht="14.25" spans="1:8">
      <c r="A67" s="19">
        <v>44988</v>
      </c>
      <c r="B67" s="24"/>
      <c r="C67" s="21"/>
      <c r="D67" s="21"/>
      <c r="E67" s="22"/>
      <c r="F67" s="22"/>
      <c r="G67" s="21"/>
      <c r="H67" s="21"/>
    </row>
    <row r="68" ht="14.25" spans="1:8">
      <c r="A68" s="19">
        <v>44989</v>
      </c>
      <c r="B68" s="24"/>
      <c r="C68" s="21"/>
      <c r="D68" s="21"/>
      <c r="E68" s="22"/>
      <c r="F68" s="22"/>
      <c r="G68" s="21"/>
      <c r="H68" s="21"/>
    </row>
    <row r="69" ht="14.25" spans="1:8">
      <c r="A69" s="19">
        <v>44990</v>
      </c>
      <c r="B69" s="24"/>
      <c r="C69" s="21"/>
      <c r="D69" s="21"/>
      <c r="E69" s="22"/>
      <c r="F69" s="22"/>
      <c r="G69" s="21"/>
      <c r="H69" s="21"/>
    </row>
    <row r="70" ht="14.25" spans="1:8">
      <c r="A70" s="19">
        <v>44991</v>
      </c>
      <c r="B70" s="24"/>
      <c r="C70" s="21"/>
      <c r="D70" s="21"/>
      <c r="E70" s="22"/>
      <c r="F70" s="22"/>
      <c r="G70" s="21"/>
      <c r="H70" s="21"/>
    </row>
    <row r="71" ht="14.25" spans="1:8">
      <c r="A71" s="19">
        <v>44992</v>
      </c>
      <c r="B71" s="24"/>
      <c r="C71" s="21"/>
      <c r="D71" s="21"/>
      <c r="E71" s="22"/>
      <c r="F71" s="22"/>
      <c r="G71" s="21"/>
      <c r="H71" s="21"/>
    </row>
    <row r="72" ht="14.25" spans="1:8">
      <c r="A72" s="19">
        <v>44993</v>
      </c>
      <c r="B72" s="24"/>
      <c r="C72" s="21"/>
      <c r="D72" s="21"/>
      <c r="E72" s="22"/>
      <c r="F72" s="22"/>
      <c r="G72" s="21"/>
      <c r="H72" s="21"/>
    </row>
    <row r="73" ht="14.25" spans="1:8">
      <c r="A73" s="19">
        <v>44994</v>
      </c>
      <c r="B73" s="24"/>
      <c r="C73" s="21"/>
      <c r="D73" s="21"/>
      <c r="E73" s="22"/>
      <c r="F73" s="22"/>
      <c r="G73" s="21"/>
      <c r="H73" s="21"/>
    </row>
    <row r="74" ht="14.25" spans="1:8">
      <c r="A74" s="19">
        <v>44995</v>
      </c>
      <c r="B74" s="24"/>
      <c r="C74" s="21"/>
      <c r="D74" s="21"/>
      <c r="E74" s="22"/>
      <c r="F74" s="22"/>
      <c r="G74" s="21"/>
      <c r="H74" s="21"/>
    </row>
    <row r="75" ht="14.25" spans="1:8">
      <c r="A75" s="19">
        <v>44996</v>
      </c>
      <c r="B75" s="24"/>
      <c r="C75" s="21"/>
      <c r="D75" s="21"/>
      <c r="E75" s="22"/>
      <c r="F75" s="22"/>
      <c r="G75" s="21"/>
      <c r="H75" s="21"/>
    </row>
    <row r="76" ht="14.25" spans="1:8">
      <c r="A76" s="19">
        <v>44997</v>
      </c>
      <c r="B76" s="24"/>
      <c r="C76" s="21"/>
      <c r="D76" s="21"/>
      <c r="E76" s="22"/>
      <c r="F76" s="22"/>
      <c r="G76" s="21"/>
      <c r="H76" s="21"/>
    </row>
    <row r="77" ht="14.25" spans="1:8">
      <c r="A77" s="19">
        <v>44998</v>
      </c>
      <c r="B77" s="24"/>
      <c r="C77" s="21"/>
      <c r="D77" s="21"/>
      <c r="E77" s="22"/>
      <c r="F77" s="22"/>
      <c r="G77" s="21"/>
      <c r="H77" s="21"/>
    </row>
    <row r="78" ht="14.25" spans="1:8">
      <c r="A78" s="19">
        <v>44999</v>
      </c>
      <c r="B78" s="24"/>
      <c r="C78" s="21"/>
      <c r="D78" s="21"/>
      <c r="E78" s="22"/>
      <c r="F78" s="22"/>
      <c r="G78" s="21"/>
      <c r="H78" s="21"/>
    </row>
    <row r="79" ht="14.25" spans="1:8">
      <c r="A79" s="19">
        <v>45000</v>
      </c>
      <c r="B79" s="24"/>
      <c r="C79" s="21"/>
      <c r="D79" s="21"/>
      <c r="E79" s="22"/>
      <c r="F79" s="22"/>
      <c r="G79" s="44"/>
      <c r="H79" s="44"/>
    </row>
    <row r="80" ht="14.25" spans="1:8">
      <c r="A80" s="19">
        <v>45001</v>
      </c>
      <c r="B80" s="24"/>
      <c r="C80" s="21"/>
      <c r="D80" s="21"/>
      <c r="E80" s="22"/>
      <c r="F80" s="22"/>
      <c r="G80" s="21"/>
      <c r="H80" s="21"/>
    </row>
    <row r="81" ht="14.25" spans="1:8">
      <c r="A81" s="19">
        <v>45002</v>
      </c>
      <c r="B81" s="24"/>
      <c r="C81" s="21"/>
      <c r="D81" s="21"/>
      <c r="E81" s="22"/>
      <c r="F81" s="22"/>
      <c r="G81" s="21"/>
      <c r="H81" s="21"/>
    </row>
    <row r="82" ht="14.25" spans="1:8">
      <c r="A82" s="19">
        <v>45003</v>
      </c>
      <c r="B82" s="24"/>
      <c r="C82" s="21"/>
      <c r="D82" s="21"/>
      <c r="E82" s="22"/>
      <c r="F82" s="22"/>
      <c r="G82" s="21"/>
      <c r="H82" s="21"/>
    </row>
    <row r="83" ht="14.25" spans="1:8">
      <c r="A83" s="19">
        <v>45004</v>
      </c>
      <c r="B83" s="24"/>
      <c r="C83" s="25"/>
      <c r="D83" s="25"/>
      <c r="E83" s="26"/>
      <c r="F83" s="22"/>
      <c r="G83" s="25"/>
      <c r="H83" s="21"/>
    </row>
    <row r="84" ht="14.25" spans="1:8">
      <c r="A84" s="19">
        <v>45005</v>
      </c>
      <c r="B84" s="24"/>
      <c r="C84" s="25"/>
      <c r="D84" s="25"/>
      <c r="E84" s="26"/>
      <c r="F84" s="22"/>
      <c r="G84" s="25"/>
      <c r="H84" s="21"/>
    </row>
    <row r="85" ht="14.25" spans="1:8">
      <c r="A85" s="19">
        <v>45006</v>
      </c>
      <c r="B85" s="24"/>
      <c r="C85" s="25"/>
      <c r="D85" s="25"/>
      <c r="E85" s="26"/>
      <c r="F85" s="22"/>
      <c r="G85" s="25"/>
      <c r="H85" s="21"/>
    </row>
    <row r="86" ht="14.25" spans="1:8">
      <c r="A86" s="19">
        <v>45007</v>
      </c>
      <c r="B86" s="24"/>
      <c r="C86" s="25"/>
      <c r="D86" s="25"/>
      <c r="E86" s="26"/>
      <c r="F86" s="22"/>
      <c r="G86" s="25"/>
      <c r="H86" s="21"/>
    </row>
    <row r="87" ht="14.25" spans="1:8">
      <c r="A87" s="19">
        <v>45008</v>
      </c>
      <c r="B87" s="24"/>
      <c r="C87" s="25"/>
      <c r="D87" s="25"/>
      <c r="E87" s="26"/>
      <c r="F87" s="22"/>
      <c r="G87" s="25"/>
      <c r="H87" s="21"/>
    </row>
    <row r="88" ht="14.25" spans="1:8">
      <c r="A88" s="19">
        <v>45009</v>
      </c>
      <c r="B88" s="24"/>
      <c r="C88" s="25"/>
      <c r="D88" s="25"/>
      <c r="E88" s="26"/>
      <c r="F88" s="22"/>
      <c r="G88" s="25"/>
      <c r="H88" s="21"/>
    </row>
    <row r="89" ht="14.25" spans="1:8">
      <c r="A89" s="19">
        <v>45010</v>
      </c>
      <c r="B89" s="24"/>
      <c r="C89" s="25"/>
      <c r="D89" s="25"/>
      <c r="E89" s="26"/>
      <c r="F89" s="22"/>
      <c r="G89" s="25"/>
      <c r="H89" s="21"/>
    </row>
    <row r="90" ht="14.25" spans="1:8">
      <c r="A90" s="19">
        <v>45011</v>
      </c>
      <c r="B90" s="24"/>
      <c r="C90" s="25"/>
      <c r="D90" s="25"/>
      <c r="E90" s="26"/>
      <c r="F90" s="22"/>
      <c r="G90" s="25"/>
      <c r="H90" s="21"/>
    </row>
    <row r="91" ht="14.25" spans="1:8">
      <c r="A91" s="19">
        <v>45012</v>
      </c>
      <c r="B91" s="24"/>
      <c r="C91" s="25"/>
      <c r="D91" s="25"/>
      <c r="E91" s="26"/>
      <c r="F91" s="22"/>
      <c r="G91" s="25"/>
      <c r="H91" s="21"/>
    </row>
    <row r="92" ht="14.25" spans="1:8">
      <c r="A92" s="19">
        <v>45013</v>
      </c>
      <c r="B92" s="24"/>
      <c r="C92" s="25"/>
      <c r="D92" s="25"/>
      <c r="E92" s="26"/>
      <c r="F92" s="22"/>
      <c r="G92" s="25"/>
      <c r="H92" s="21"/>
    </row>
    <row r="93" ht="14.25" spans="1:8">
      <c r="A93" s="19">
        <v>45014</v>
      </c>
      <c r="B93" s="24"/>
      <c r="C93" s="25"/>
      <c r="D93" s="25"/>
      <c r="E93" s="26"/>
      <c r="F93" s="22"/>
      <c r="G93" s="25"/>
      <c r="H93" s="21"/>
    </row>
    <row r="94" ht="14.25" spans="1:8">
      <c r="A94" s="19">
        <v>45015</v>
      </c>
      <c r="B94" s="24"/>
      <c r="C94" s="25"/>
      <c r="D94" s="25"/>
      <c r="E94" s="26"/>
      <c r="F94" s="22"/>
      <c r="G94" s="25"/>
      <c r="H94" s="21"/>
    </row>
    <row r="95" ht="14.25" spans="1:8">
      <c r="A95" s="19">
        <v>45016</v>
      </c>
      <c r="B95" s="24"/>
      <c r="C95" s="25"/>
      <c r="D95" s="25"/>
      <c r="E95" s="26"/>
      <c r="F95" s="22"/>
      <c r="G95" s="25"/>
      <c r="H95" s="21"/>
    </row>
    <row r="96" ht="14.25" spans="1:8">
      <c r="A96" s="23" t="s">
        <v>13</v>
      </c>
      <c r="B96" s="24">
        <v>0</v>
      </c>
      <c r="C96" s="25"/>
      <c r="D96" s="25"/>
      <c r="E96" s="24">
        <v>0</v>
      </c>
      <c r="F96" s="45">
        <f>F64</f>
        <v>0</v>
      </c>
      <c r="G96" s="21"/>
      <c r="H96" s="25"/>
    </row>
    <row r="97" ht="14.25" spans="1:8">
      <c r="A97" s="19">
        <v>45017</v>
      </c>
      <c r="B97" s="48"/>
      <c r="C97" s="21"/>
      <c r="D97" s="21"/>
      <c r="E97" s="22"/>
      <c r="F97" s="49"/>
      <c r="G97" s="21"/>
      <c r="H97" s="21"/>
    </row>
    <row r="98" ht="14.25" spans="1:8">
      <c r="A98" s="19">
        <v>45018</v>
      </c>
      <c r="B98" s="24"/>
      <c r="C98" s="21"/>
      <c r="D98" s="21"/>
      <c r="E98" s="22"/>
      <c r="F98" s="50"/>
      <c r="G98" s="21"/>
      <c r="H98" s="21"/>
    </row>
    <row r="99" ht="14.25" spans="1:8">
      <c r="A99" s="19">
        <v>45019</v>
      </c>
      <c r="B99" s="24"/>
      <c r="C99" s="21"/>
      <c r="D99" s="21"/>
      <c r="E99" s="22"/>
      <c r="F99" s="22"/>
      <c r="G99" s="21"/>
      <c r="H99" s="21"/>
    </row>
    <row r="100" ht="14.25" spans="1:8">
      <c r="A100" s="19">
        <v>45020</v>
      </c>
      <c r="B100" s="24"/>
      <c r="C100" s="21"/>
      <c r="D100" s="21"/>
      <c r="E100" s="22"/>
      <c r="F100" s="22"/>
      <c r="G100" s="21"/>
      <c r="H100" s="21"/>
    </row>
    <row r="101" ht="14.25" spans="1:8">
      <c r="A101" s="19">
        <v>45021</v>
      </c>
      <c r="B101" s="24"/>
      <c r="C101" s="21"/>
      <c r="D101" s="21"/>
      <c r="E101" s="22"/>
      <c r="F101" s="22"/>
      <c r="G101" s="21"/>
      <c r="H101" s="21"/>
    </row>
    <row r="102" ht="14.25" spans="1:8">
      <c r="A102" s="19">
        <v>45022</v>
      </c>
      <c r="B102" s="24"/>
      <c r="C102" s="21"/>
      <c r="D102" s="21"/>
      <c r="E102" s="22"/>
      <c r="F102" s="22"/>
      <c r="G102" s="21"/>
      <c r="H102" s="21"/>
    </row>
    <row r="103" ht="14.25" spans="1:8">
      <c r="A103" s="19">
        <v>45023</v>
      </c>
      <c r="B103" s="24"/>
      <c r="C103" s="21"/>
      <c r="D103" s="21"/>
      <c r="E103" s="22"/>
      <c r="F103" s="22"/>
      <c r="G103" s="21"/>
      <c r="H103" s="21"/>
    </row>
    <row r="104" ht="14.25" spans="1:8">
      <c r="A104" s="19">
        <v>45024</v>
      </c>
      <c r="B104" s="24"/>
      <c r="C104" s="21"/>
      <c r="D104" s="21"/>
      <c r="E104" s="22"/>
      <c r="F104" s="22"/>
      <c r="G104" s="21"/>
      <c r="H104" s="21"/>
    </row>
    <row r="105" ht="14.25" spans="1:8">
      <c r="A105" s="19">
        <v>45025</v>
      </c>
      <c r="B105" s="24"/>
      <c r="C105" s="21"/>
      <c r="D105" s="21"/>
      <c r="E105" s="22"/>
      <c r="F105" s="22"/>
      <c r="G105" s="21"/>
      <c r="H105" s="21"/>
    </row>
    <row r="106" ht="14.25" spans="1:8">
      <c r="A106" s="19">
        <v>45026</v>
      </c>
      <c r="B106" s="24"/>
      <c r="C106" s="21"/>
      <c r="D106" s="21"/>
      <c r="E106" s="22"/>
      <c r="F106" s="22"/>
      <c r="G106" s="21"/>
      <c r="H106" s="21"/>
    </row>
    <row r="107" ht="14.25" spans="1:8">
      <c r="A107" s="19">
        <v>45027</v>
      </c>
      <c r="B107" s="24"/>
      <c r="C107" s="21"/>
      <c r="D107" s="21"/>
      <c r="E107" s="22"/>
      <c r="F107" s="22"/>
      <c r="G107" s="21"/>
      <c r="H107" s="21"/>
    </row>
    <row r="108" ht="14.25" spans="1:8">
      <c r="A108" s="19">
        <v>45028</v>
      </c>
      <c r="B108" s="24"/>
      <c r="C108" s="21"/>
      <c r="D108" s="21"/>
      <c r="E108" s="22"/>
      <c r="F108" s="22"/>
      <c r="G108" s="21"/>
      <c r="H108" s="21"/>
    </row>
    <row r="109" ht="14.25" spans="1:8">
      <c r="A109" s="19">
        <v>45029</v>
      </c>
      <c r="B109" s="24"/>
      <c r="C109" s="21"/>
      <c r="D109" s="21"/>
      <c r="E109" s="22"/>
      <c r="F109" s="22"/>
      <c r="G109" s="21"/>
      <c r="H109" s="21"/>
    </row>
    <row r="110" ht="14.25" spans="1:8">
      <c r="A110" s="19">
        <v>45030</v>
      </c>
      <c r="B110" s="24"/>
      <c r="C110" s="21"/>
      <c r="D110" s="21"/>
      <c r="E110" s="22"/>
      <c r="F110" s="22"/>
      <c r="G110" s="21"/>
      <c r="H110" s="21"/>
    </row>
    <row r="111" ht="14.25" spans="1:8">
      <c r="A111" s="19">
        <v>45031</v>
      </c>
      <c r="B111" s="24"/>
      <c r="C111" s="21"/>
      <c r="D111" s="21"/>
      <c r="E111" s="22"/>
      <c r="F111" s="22"/>
      <c r="G111" s="44"/>
      <c r="H111" s="44"/>
    </row>
    <row r="112" ht="14.25" spans="1:8">
      <c r="A112" s="19">
        <v>45032</v>
      </c>
      <c r="B112" s="24"/>
      <c r="C112" s="21"/>
      <c r="D112" s="21"/>
      <c r="E112" s="22"/>
      <c r="F112" s="22"/>
      <c r="G112" s="21"/>
      <c r="H112" s="21"/>
    </row>
    <row r="113" ht="14.25" spans="1:8">
      <c r="A113" s="19">
        <v>45033</v>
      </c>
      <c r="B113" s="24"/>
      <c r="C113" s="21"/>
      <c r="D113" s="21"/>
      <c r="E113" s="22"/>
      <c r="F113" s="22"/>
      <c r="G113" s="21"/>
      <c r="H113" s="21"/>
    </row>
    <row r="114" ht="14.25" spans="1:8">
      <c r="A114" s="19">
        <v>45034</v>
      </c>
      <c r="B114" s="24"/>
      <c r="C114" s="21"/>
      <c r="D114" s="21"/>
      <c r="E114" s="22"/>
      <c r="F114" s="22"/>
      <c r="G114" s="21"/>
      <c r="H114" s="21"/>
    </row>
    <row r="115" ht="14.25" spans="1:8">
      <c r="A115" s="19">
        <v>45035</v>
      </c>
      <c r="B115" s="24"/>
      <c r="C115" s="25"/>
      <c r="D115" s="25"/>
      <c r="E115" s="26"/>
      <c r="F115" s="22"/>
      <c r="G115" s="25"/>
      <c r="H115" s="21"/>
    </row>
    <row r="116" ht="14.25" spans="1:8">
      <c r="A116" s="19">
        <v>45036</v>
      </c>
      <c r="B116" s="24"/>
      <c r="C116" s="25"/>
      <c r="D116" s="25"/>
      <c r="E116" s="26"/>
      <c r="F116" s="22"/>
      <c r="G116" s="25"/>
      <c r="H116" s="21"/>
    </row>
    <row r="117" ht="14.25" spans="1:8">
      <c r="A117" s="19">
        <v>45037</v>
      </c>
      <c r="B117" s="24"/>
      <c r="C117" s="25"/>
      <c r="D117" s="25"/>
      <c r="E117" s="26"/>
      <c r="F117" s="22"/>
      <c r="G117" s="25"/>
      <c r="H117" s="21"/>
    </row>
    <row r="118" ht="14.25" spans="1:8">
      <c r="A118" s="19">
        <v>45038</v>
      </c>
      <c r="B118" s="24"/>
      <c r="C118" s="25"/>
      <c r="D118" s="25"/>
      <c r="E118" s="26"/>
      <c r="F118" s="22"/>
      <c r="G118" s="25"/>
      <c r="H118" s="21"/>
    </row>
    <row r="119" ht="14.25" spans="1:8">
      <c r="A119" s="19">
        <v>45039</v>
      </c>
      <c r="B119" s="24"/>
      <c r="C119" s="25"/>
      <c r="D119" s="25"/>
      <c r="E119" s="26"/>
      <c r="F119" s="22"/>
      <c r="G119" s="25"/>
      <c r="H119" s="21"/>
    </row>
    <row r="120" ht="14.25" spans="1:8">
      <c r="A120" s="19">
        <v>45040</v>
      </c>
      <c r="B120" s="24"/>
      <c r="C120" s="25"/>
      <c r="D120" s="25"/>
      <c r="E120" s="26"/>
      <c r="F120" s="22"/>
      <c r="G120" s="25"/>
      <c r="H120" s="21"/>
    </row>
    <row r="121" ht="14.25" spans="1:8">
      <c r="A121" s="19">
        <v>45041</v>
      </c>
      <c r="B121" s="24"/>
      <c r="C121" s="25"/>
      <c r="D121" s="25"/>
      <c r="E121" s="26"/>
      <c r="F121" s="22"/>
      <c r="G121" s="25"/>
      <c r="H121" s="21"/>
    </row>
    <row r="122" ht="14.25" spans="1:8">
      <c r="A122" s="19">
        <v>45042</v>
      </c>
      <c r="B122" s="24"/>
      <c r="C122" s="25"/>
      <c r="D122" s="25"/>
      <c r="E122" s="26"/>
      <c r="F122" s="22"/>
      <c r="G122" s="25"/>
      <c r="H122" s="21"/>
    </row>
    <row r="123" ht="14.25" spans="1:8">
      <c r="A123" s="19">
        <v>45043</v>
      </c>
      <c r="B123" s="24"/>
      <c r="C123" s="25"/>
      <c r="D123" s="25"/>
      <c r="E123" s="26"/>
      <c r="F123" s="22"/>
      <c r="G123" s="25"/>
      <c r="H123" s="21"/>
    </row>
    <row r="124" ht="14.25" spans="1:8">
      <c r="A124" s="19">
        <v>45044</v>
      </c>
      <c r="B124" s="24"/>
      <c r="C124" s="25"/>
      <c r="D124" s="25"/>
      <c r="E124" s="26"/>
      <c r="F124" s="22"/>
      <c r="G124" s="25"/>
      <c r="H124" s="21"/>
    </row>
    <row r="125" ht="14.25" spans="1:8">
      <c r="A125" s="19">
        <v>45045</v>
      </c>
      <c r="B125" s="24"/>
      <c r="C125" s="25"/>
      <c r="D125" s="25"/>
      <c r="E125" s="26"/>
      <c r="F125" s="22"/>
      <c r="G125" s="25"/>
      <c r="H125" s="21"/>
    </row>
    <row r="126" ht="14.25" spans="1:8">
      <c r="A126" s="19">
        <v>45046</v>
      </c>
      <c r="B126" s="24"/>
      <c r="C126" s="25"/>
      <c r="D126" s="25"/>
      <c r="E126" s="26"/>
      <c r="F126" s="22"/>
      <c r="G126" s="25"/>
      <c r="H126" s="21"/>
    </row>
    <row r="127" ht="14.25" hidden="1" spans="1:8">
      <c r="A127" s="19"/>
      <c r="B127" s="24"/>
      <c r="C127" s="25"/>
      <c r="D127" s="25"/>
      <c r="E127" s="26"/>
      <c r="F127" s="22"/>
      <c r="G127" s="25"/>
      <c r="H127" s="21"/>
    </row>
    <row r="128" ht="14.25" spans="1:8">
      <c r="A128" s="23" t="s">
        <v>13</v>
      </c>
      <c r="B128" s="45">
        <f>B97</f>
        <v>0</v>
      </c>
      <c r="C128" s="25"/>
      <c r="D128" s="25"/>
      <c r="E128" s="24">
        <v>0</v>
      </c>
      <c r="F128" s="45">
        <v>0</v>
      </c>
      <c r="G128" s="21"/>
      <c r="H128" s="25"/>
    </row>
    <row r="129" ht="14.25" spans="1:8">
      <c r="A129" s="19">
        <v>45047</v>
      </c>
      <c r="B129" s="24"/>
      <c r="C129" s="21"/>
      <c r="D129" s="21"/>
      <c r="E129" s="22"/>
      <c r="F129" s="22"/>
      <c r="G129" s="21"/>
      <c r="H129" s="21"/>
    </row>
    <row r="130" ht="14.25" spans="1:8">
      <c r="A130" s="19">
        <v>45048</v>
      </c>
      <c r="B130" s="24"/>
      <c r="C130" s="21"/>
      <c r="D130" s="21"/>
      <c r="E130" s="22"/>
      <c r="F130" s="22"/>
      <c r="G130" s="21"/>
      <c r="H130" s="21"/>
    </row>
    <row r="131" ht="14.25" spans="1:8">
      <c r="A131" s="19">
        <v>45049</v>
      </c>
      <c r="B131" s="24"/>
      <c r="C131" s="21"/>
      <c r="D131" s="21"/>
      <c r="E131" s="22"/>
      <c r="F131" s="22"/>
      <c r="G131" s="21"/>
      <c r="H131" s="21"/>
    </row>
    <row r="132" ht="14.25" spans="1:8">
      <c r="A132" s="19">
        <v>45050</v>
      </c>
      <c r="B132" s="24"/>
      <c r="C132" s="21"/>
      <c r="D132" s="21"/>
      <c r="E132" s="22"/>
      <c r="F132" s="22"/>
      <c r="G132" s="21"/>
      <c r="H132" s="21"/>
    </row>
    <row r="133" ht="14.25" spans="1:8">
      <c r="A133" s="19">
        <v>45051</v>
      </c>
      <c r="B133" s="24"/>
      <c r="C133" s="21"/>
      <c r="D133" s="21"/>
      <c r="E133" s="22"/>
      <c r="F133" s="22"/>
      <c r="G133" s="21"/>
      <c r="H133" s="21"/>
    </row>
    <row r="134" ht="14.25" spans="1:8">
      <c r="A134" s="19">
        <v>45052</v>
      </c>
      <c r="B134" s="24"/>
      <c r="C134" s="21"/>
      <c r="D134" s="21"/>
      <c r="E134" s="22"/>
      <c r="F134" s="22"/>
      <c r="G134" s="21"/>
      <c r="H134" s="21"/>
    </row>
    <row r="135" ht="14.25" spans="1:8">
      <c r="A135" s="19">
        <v>45053</v>
      </c>
      <c r="B135" s="24"/>
      <c r="C135" s="21"/>
      <c r="D135" s="21"/>
      <c r="E135" s="22"/>
      <c r="F135" s="22"/>
      <c r="G135" s="21"/>
      <c r="H135" s="21"/>
    </row>
    <row r="136" ht="14.25" spans="1:8">
      <c r="A136" s="19">
        <v>45054</v>
      </c>
      <c r="B136" s="24"/>
      <c r="C136" s="21"/>
      <c r="D136" s="21"/>
      <c r="E136" s="22"/>
      <c r="F136" s="22"/>
      <c r="G136" s="21"/>
      <c r="H136" s="21"/>
    </row>
    <row r="137" ht="14.25" spans="1:8">
      <c r="A137" s="19">
        <v>45055</v>
      </c>
      <c r="B137" s="24"/>
      <c r="C137" s="21"/>
      <c r="D137" s="21"/>
      <c r="E137" s="22"/>
      <c r="F137" s="22"/>
      <c r="G137" s="21"/>
      <c r="H137" s="21"/>
    </row>
    <row r="138" ht="14.25" spans="1:8">
      <c r="A138" s="19">
        <v>45056</v>
      </c>
      <c r="B138" s="24"/>
      <c r="C138" s="21"/>
      <c r="D138" s="21"/>
      <c r="E138" s="22"/>
      <c r="F138" s="22"/>
      <c r="G138" s="21"/>
      <c r="H138" s="21"/>
    </row>
    <row r="139" ht="14.25" spans="1:8">
      <c r="A139" s="19">
        <v>45057</v>
      </c>
      <c r="B139" s="24"/>
      <c r="C139" s="21"/>
      <c r="D139" s="21"/>
      <c r="E139" s="22"/>
      <c r="F139" s="22"/>
      <c r="G139" s="21"/>
      <c r="H139" s="21"/>
    </row>
    <row r="140" ht="14.25" spans="1:8">
      <c r="A140" s="19">
        <v>45058</v>
      </c>
      <c r="B140" s="24"/>
      <c r="C140" s="21"/>
      <c r="D140" s="21"/>
      <c r="E140" s="22"/>
      <c r="F140" s="22"/>
      <c r="G140" s="21"/>
      <c r="H140" s="21"/>
    </row>
    <row r="141" ht="14.25" spans="1:8">
      <c r="A141" s="19">
        <v>45059</v>
      </c>
      <c r="B141" s="45"/>
      <c r="C141" s="21"/>
      <c r="D141" s="21"/>
      <c r="E141" s="22"/>
      <c r="F141" s="22"/>
      <c r="G141" s="21"/>
      <c r="H141" s="21"/>
    </row>
    <row r="142" ht="14.25" spans="1:8">
      <c r="A142" s="19">
        <v>45060</v>
      </c>
      <c r="B142" s="24"/>
      <c r="C142" s="21"/>
      <c r="D142" s="21"/>
      <c r="E142" s="22"/>
      <c r="F142" s="22"/>
      <c r="G142" s="21"/>
      <c r="H142" s="21"/>
    </row>
    <row r="143" ht="14.25" spans="1:8">
      <c r="A143" s="19">
        <v>45061</v>
      </c>
      <c r="B143" s="24"/>
      <c r="C143" s="21"/>
      <c r="D143" s="21"/>
      <c r="E143" s="22"/>
      <c r="F143" s="22"/>
      <c r="G143" s="44"/>
      <c r="H143" s="44"/>
    </row>
    <row r="144" ht="14.25" spans="1:8">
      <c r="A144" s="19">
        <v>45062</v>
      </c>
      <c r="B144" s="24"/>
      <c r="C144" s="21"/>
      <c r="D144" s="21"/>
      <c r="E144" s="22"/>
      <c r="F144" s="22"/>
      <c r="G144" s="21"/>
      <c r="H144" s="21"/>
    </row>
    <row r="145" ht="14.25" spans="1:8">
      <c r="A145" s="19">
        <v>45063</v>
      </c>
      <c r="B145" s="24"/>
      <c r="C145" s="21"/>
      <c r="D145" s="21"/>
      <c r="E145" s="22"/>
      <c r="F145" s="22"/>
      <c r="G145" s="21"/>
      <c r="H145" s="21"/>
    </row>
    <row r="146" ht="14.25" spans="1:8">
      <c r="A146" s="19">
        <v>45064</v>
      </c>
      <c r="B146" s="24"/>
      <c r="C146" s="21"/>
      <c r="D146" s="21"/>
      <c r="E146" s="22"/>
      <c r="F146" s="22"/>
      <c r="G146" s="21"/>
      <c r="H146" s="21"/>
    </row>
    <row r="147" ht="14.25" spans="1:8">
      <c r="A147" s="19">
        <v>45065</v>
      </c>
      <c r="B147" s="24"/>
      <c r="C147" s="25"/>
      <c r="D147" s="25"/>
      <c r="E147" s="26"/>
      <c r="F147" s="22"/>
      <c r="G147" s="25"/>
      <c r="H147" s="21"/>
    </row>
    <row r="148" ht="14.25" spans="1:8">
      <c r="A148" s="19">
        <v>45066</v>
      </c>
      <c r="B148" s="24"/>
      <c r="C148" s="25"/>
      <c r="D148" s="25"/>
      <c r="E148" s="26"/>
      <c r="F148" s="22"/>
      <c r="G148" s="25"/>
      <c r="H148" s="21"/>
    </row>
    <row r="149" ht="14.25" spans="1:8">
      <c r="A149" s="19">
        <v>45067</v>
      </c>
      <c r="B149" s="24"/>
      <c r="C149" s="25"/>
      <c r="D149" s="25"/>
      <c r="E149" s="26"/>
      <c r="F149" s="22"/>
      <c r="G149" s="25"/>
      <c r="H149" s="21"/>
    </row>
    <row r="150" ht="14.25" spans="1:8">
      <c r="A150" s="19">
        <v>45068</v>
      </c>
      <c r="B150" s="24"/>
      <c r="C150" s="25"/>
      <c r="D150" s="25"/>
      <c r="E150" s="26"/>
      <c r="F150" s="22"/>
      <c r="G150" s="25"/>
      <c r="H150" s="21"/>
    </row>
    <row r="151" ht="14.25" spans="1:8">
      <c r="A151" s="19">
        <v>45069</v>
      </c>
      <c r="B151" s="24"/>
      <c r="C151" s="25"/>
      <c r="D151" s="25"/>
      <c r="E151" s="26"/>
      <c r="F151" s="22"/>
      <c r="G151" s="25"/>
      <c r="H151" s="21"/>
    </row>
    <row r="152" ht="14.25" spans="1:8">
      <c r="A152" s="19">
        <v>45070</v>
      </c>
      <c r="B152" s="24"/>
      <c r="C152" s="25"/>
      <c r="D152" s="25"/>
      <c r="E152" s="26"/>
      <c r="F152" s="22"/>
      <c r="G152" s="25"/>
      <c r="H152" s="21"/>
    </row>
    <row r="153" ht="14.25" spans="1:8">
      <c r="A153" s="19">
        <v>45071</v>
      </c>
      <c r="B153" s="24"/>
      <c r="C153" s="25"/>
      <c r="D153" s="25"/>
      <c r="E153" s="26"/>
      <c r="F153" s="22"/>
      <c r="G153" s="25"/>
      <c r="H153" s="21"/>
    </row>
    <row r="154" ht="14.25" spans="1:8">
      <c r="A154" s="19">
        <v>45072</v>
      </c>
      <c r="B154" s="24"/>
      <c r="C154" s="25"/>
      <c r="D154" s="25"/>
      <c r="E154" s="26"/>
      <c r="F154" s="22"/>
      <c r="G154" s="25"/>
      <c r="H154" s="21"/>
    </row>
    <row r="155" ht="14.25" spans="1:8">
      <c r="A155" s="19">
        <v>45073</v>
      </c>
      <c r="B155" s="46">
        <v>0.195</v>
      </c>
      <c r="C155" s="25"/>
      <c r="D155" s="25"/>
      <c r="E155" s="26"/>
      <c r="F155" s="38">
        <f>B155</f>
        <v>0.195</v>
      </c>
      <c r="G155" s="25"/>
      <c r="H155" s="21" t="s">
        <v>30</v>
      </c>
    </row>
    <row r="156" ht="14.25" spans="1:8">
      <c r="A156" s="19">
        <v>45074</v>
      </c>
      <c r="B156" s="24"/>
      <c r="C156" s="25"/>
      <c r="D156" s="25"/>
      <c r="E156" s="26"/>
      <c r="F156" s="22"/>
      <c r="G156" s="25"/>
      <c r="H156" s="21"/>
    </row>
    <row r="157" ht="14.25" spans="1:8">
      <c r="A157" s="19">
        <v>45075</v>
      </c>
      <c r="B157" s="24"/>
      <c r="C157" s="25"/>
      <c r="D157" s="25"/>
      <c r="E157" s="26"/>
      <c r="F157" s="22"/>
      <c r="G157" s="25"/>
      <c r="H157" s="21"/>
    </row>
    <row r="158" ht="14.25" spans="1:8">
      <c r="A158" s="19">
        <v>45076</v>
      </c>
      <c r="B158" s="24"/>
      <c r="C158" s="25"/>
      <c r="D158" s="25"/>
      <c r="E158" s="26"/>
      <c r="F158" s="22"/>
      <c r="G158" s="25"/>
      <c r="H158" s="21"/>
    </row>
    <row r="159" ht="14.25" spans="1:8">
      <c r="A159" s="19">
        <v>45077</v>
      </c>
      <c r="B159" s="24"/>
      <c r="C159" s="25"/>
      <c r="D159" s="25"/>
      <c r="E159" s="26"/>
      <c r="F159" s="22"/>
      <c r="G159" s="25"/>
      <c r="H159" s="21"/>
    </row>
    <row r="160" ht="14.25" spans="1:8">
      <c r="A160" s="23" t="s">
        <v>13</v>
      </c>
      <c r="B160" s="45">
        <f>B155</f>
        <v>0.195</v>
      </c>
      <c r="C160" s="25"/>
      <c r="D160" s="25"/>
      <c r="E160" s="24">
        <f>E141</f>
        <v>0</v>
      </c>
      <c r="F160" s="45">
        <f>F155</f>
        <v>0.195</v>
      </c>
      <c r="G160" s="21"/>
      <c r="H160" s="25"/>
    </row>
    <row r="161" ht="14.25" spans="1:8">
      <c r="A161" s="19">
        <v>45078</v>
      </c>
      <c r="B161" s="24"/>
      <c r="C161" s="21"/>
      <c r="D161" s="21"/>
      <c r="E161" s="22"/>
      <c r="F161" s="22"/>
      <c r="G161" s="21"/>
      <c r="H161" s="21"/>
    </row>
    <row r="162" ht="14.25" spans="1:8">
      <c r="A162" s="19">
        <v>45079</v>
      </c>
      <c r="B162" s="24"/>
      <c r="C162" s="21"/>
      <c r="D162" s="21"/>
      <c r="E162" s="22"/>
      <c r="F162" s="22"/>
      <c r="G162" s="21"/>
      <c r="H162" s="21"/>
    </row>
    <row r="163" ht="14.25" spans="1:8">
      <c r="A163" s="19">
        <v>45080</v>
      </c>
      <c r="B163" s="24"/>
      <c r="C163" s="21"/>
      <c r="D163" s="21"/>
      <c r="E163" s="22"/>
      <c r="F163" s="22"/>
      <c r="G163" s="21"/>
      <c r="H163" s="21"/>
    </row>
    <row r="164" ht="14.25" spans="1:8">
      <c r="A164" s="19">
        <v>45081</v>
      </c>
      <c r="B164" s="24"/>
      <c r="C164" s="21"/>
      <c r="D164" s="21"/>
      <c r="E164" s="22"/>
      <c r="F164" s="22"/>
      <c r="G164" s="21"/>
      <c r="H164" s="21"/>
    </row>
    <row r="165" ht="14.25" spans="1:8">
      <c r="A165" s="19">
        <v>45082</v>
      </c>
      <c r="B165" s="24"/>
      <c r="C165" s="21"/>
      <c r="D165" s="21"/>
      <c r="E165" s="22"/>
      <c r="F165" s="22"/>
      <c r="G165" s="21"/>
      <c r="H165" s="21"/>
    </row>
    <row r="166" ht="14.25" spans="1:8">
      <c r="A166" s="19">
        <v>45083</v>
      </c>
      <c r="B166" s="24"/>
      <c r="C166" s="21"/>
      <c r="D166" s="21"/>
      <c r="E166" s="22"/>
      <c r="F166" s="22"/>
      <c r="G166" s="21"/>
      <c r="H166" s="21"/>
    </row>
    <row r="167" ht="14.25" spans="1:8">
      <c r="A167" s="19">
        <v>45084</v>
      </c>
      <c r="B167" s="24"/>
      <c r="C167" s="21"/>
      <c r="D167" s="21"/>
      <c r="E167" s="22"/>
      <c r="F167" s="22"/>
      <c r="G167" s="21"/>
      <c r="H167" s="21"/>
    </row>
    <row r="168" ht="14.25" spans="1:8">
      <c r="A168" s="19">
        <v>45085</v>
      </c>
      <c r="B168" s="24"/>
      <c r="C168" s="21"/>
      <c r="D168" s="21"/>
      <c r="E168" s="22"/>
      <c r="F168" s="22"/>
      <c r="G168" s="21"/>
      <c r="H168" s="21"/>
    </row>
    <row r="169" ht="14.25" spans="1:8">
      <c r="A169" s="19">
        <v>45086</v>
      </c>
      <c r="B169" s="24"/>
      <c r="C169" s="21"/>
      <c r="D169" s="21"/>
      <c r="E169" s="22"/>
      <c r="F169" s="22"/>
      <c r="G169" s="21"/>
      <c r="H169" s="21"/>
    </row>
    <row r="170" ht="14.25" spans="1:8">
      <c r="A170" s="19">
        <v>45087</v>
      </c>
      <c r="B170" s="24"/>
      <c r="C170" s="21"/>
      <c r="D170" s="21"/>
      <c r="E170" s="22"/>
      <c r="F170" s="22"/>
      <c r="G170" s="21"/>
      <c r="H170" s="21"/>
    </row>
    <row r="171" ht="14.25" spans="1:8">
      <c r="A171" s="19">
        <v>45088</v>
      </c>
      <c r="B171" s="24"/>
      <c r="C171" s="21"/>
      <c r="D171" s="21"/>
      <c r="E171" s="22"/>
      <c r="F171" s="22"/>
      <c r="G171" s="21"/>
      <c r="H171" s="21"/>
    </row>
    <row r="172" ht="14.25" spans="1:8">
      <c r="A172" s="19">
        <v>45089</v>
      </c>
      <c r="B172" s="24"/>
      <c r="C172" s="21"/>
      <c r="D172" s="21"/>
      <c r="E172" s="22"/>
      <c r="F172" s="22"/>
      <c r="G172" s="21"/>
      <c r="H172" s="21"/>
    </row>
    <row r="173" ht="14.25" spans="1:8">
      <c r="A173" s="19">
        <v>45090</v>
      </c>
      <c r="B173" s="24"/>
      <c r="C173" s="21"/>
      <c r="D173" s="21"/>
      <c r="E173" s="22"/>
      <c r="F173" s="22"/>
      <c r="G173" s="21"/>
      <c r="H173" s="21"/>
    </row>
    <row r="174" ht="14.25" spans="1:8">
      <c r="A174" s="19">
        <v>45091</v>
      </c>
      <c r="B174" s="24"/>
      <c r="C174" s="21"/>
      <c r="D174" s="21"/>
      <c r="E174" s="22"/>
      <c r="F174" s="22"/>
      <c r="G174" s="21"/>
      <c r="H174" s="21"/>
    </row>
    <row r="175" ht="14.25" spans="1:8">
      <c r="A175" s="19">
        <v>45092</v>
      </c>
      <c r="B175" s="24"/>
      <c r="C175" s="21"/>
      <c r="D175" s="21"/>
      <c r="E175" s="22"/>
      <c r="F175" s="22"/>
      <c r="G175" s="44"/>
      <c r="H175" s="44"/>
    </row>
    <row r="176" ht="14.25" spans="1:8">
      <c r="A176" s="19">
        <v>45093</v>
      </c>
      <c r="B176" s="46"/>
      <c r="C176" s="21"/>
      <c r="D176" s="21"/>
      <c r="E176" s="22"/>
      <c r="F176" s="49"/>
      <c r="G176" s="21"/>
      <c r="H176" s="21"/>
    </row>
    <row r="177" ht="14.25" spans="1:8">
      <c r="A177" s="19">
        <v>45094</v>
      </c>
      <c r="B177" s="24"/>
      <c r="C177" s="21"/>
      <c r="D177" s="21"/>
      <c r="E177" s="22"/>
      <c r="F177" s="22"/>
      <c r="G177" s="21"/>
      <c r="H177" s="21"/>
    </row>
    <row r="178" ht="14.25" spans="1:8">
      <c r="A178" s="19">
        <v>45095</v>
      </c>
      <c r="B178" s="24"/>
      <c r="C178" s="21"/>
      <c r="D178" s="21"/>
      <c r="E178" s="22"/>
      <c r="F178" s="22"/>
      <c r="G178" s="21"/>
      <c r="H178" s="21"/>
    </row>
    <row r="179" ht="14.25" spans="1:8">
      <c r="A179" s="19">
        <v>45096</v>
      </c>
      <c r="B179" s="24"/>
      <c r="C179" s="25"/>
      <c r="D179" s="25"/>
      <c r="E179" s="26"/>
      <c r="F179" s="22"/>
      <c r="G179" s="25"/>
      <c r="H179" s="21"/>
    </row>
    <row r="180" ht="14.25" spans="1:8">
      <c r="A180" s="19">
        <v>45097</v>
      </c>
      <c r="B180" s="24"/>
      <c r="C180" s="25"/>
      <c r="D180" s="25"/>
      <c r="E180" s="26"/>
      <c r="F180" s="22"/>
      <c r="G180" s="25"/>
      <c r="H180" s="21"/>
    </row>
    <row r="181" ht="14.25" spans="1:8">
      <c r="A181" s="19">
        <v>45098</v>
      </c>
      <c r="B181" s="24"/>
      <c r="C181" s="25"/>
      <c r="D181" s="25"/>
      <c r="E181" s="26"/>
      <c r="F181" s="22"/>
      <c r="G181" s="25"/>
      <c r="H181" s="21"/>
    </row>
    <row r="182" ht="14.25" spans="1:8">
      <c r="A182" s="19">
        <v>45099</v>
      </c>
      <c r="B182" s="24"/>
      <c r="C182" s="25"/>
      <c r="D182" s="25"/>
      <c r="E182" s="26"/>
      <c r="F182" s="22"/>
      <c r="G182" s="25"/>
      <c r="H182" s="21"/>
    </row>
    <row r="183" ht="14.25" spans="1:8">
      <c r="A183" s="19">
        <v>45100</v>
      </c>
      <c r="B183" s="24"/>
      <c r="C183" s="25"/>
      <c r="D183" s="25"/>
      <c r="E183" s="26"/>
      <c r="F183" s="22"/>
      <c r="G183" s="25"/>
      <c r="H183" s="21"/>
    </row>
    <row r="184" ht="14.25" spans="1:8">
      <c r="A184" s="19">
        <v>45101</v>
      </c>
      <c r="B184" s="24"/>
      <c r="C184" s="25"/>
      <c r="D184" s="25"/>
      <c r="E184" s="26"/>
      <c r="F184" s="22"/>
      <c r="G184" s="25"/>
      <c r="H184" s="21"/>
    </row>
    <row r="185" ht="14.25" spans="1:8">
      <c r="A185" s="19">
        <v>45102</v>
      </c>
      <c r="B185" s="24"/>
      <c r="C185" s="25"/>
      <c r="D185" s="25"/>
      <c r="E185" s="26"/>
      <c r="F185" s="22"/>
      <c r="G185" s="25"/>
      <c r="H185" s="21"/>
    </row>
    <row r="186" ht="14.25" spans="1:8">
      <c r="A186" s="19">
        <v>45103</v>
      </c>
      <c r="B186" s="24"/>
      <c r="C186" s="25"/>
      <c r="D186" s="25"/>
      <c r="E186" s="26"/>
      <c r="F186" s="22"/>
      <c r="G186" s="25"/>
      <c r="H186" s="21"/>
    </row>
    <row r="187" ht="14.25" spans="1:8">
      <c r="A187" s="19">
        <v>45104</v>
      </c>
      <c r="B187" s="24"/>
      <c r="C187" s="25"/>
      <c r="D187" s="25"/>
      <c r="E187" s="26"/>
      <c r="F187" s="22"/>
      <c r="G187" s="25"/>
      <c r="H187" s="21"/>
    </row>
    <row r="188" ht="14.25" spans="1:8">
      <c r="A188" s="19">
        <v>45105</v>
      </c>
      <c r="B188" s="24"/>
      <c r="C188" s="25"/>
      <c r="D188" s="25"/>
      <c r="E188" s="26"/>
      <c r="F188" s="22"/>
      <c r="G188" s="25"/>
      <c r="H188" s="21"/>
    </row>
    <row r="189" ht="14.25" spans="1:8">
      <c r="A189" s="19">
        <v>45106</v>
      </c>
      <c r="B189" s="24"/>
      <c r="C189" s="25"/>
      <c r="D189" s="25"/>
      <c r="E189" s="26"/>
      <c r="F189" s="22"/>
      <c r="G189" s="25"/>
      <c r="H189" s="21"/>
    </row>
    <row r="190" ht="14.25" spans="1:8">
      <c r="A190" s="19">
        <v>45107</v>
      </c>
      <c r="B190" s="24"/>
      <c r="C190" s="25"/>
      <c r="D190" s="25"/>
      <c r="E190" s="26"/>
      <c r="F190" s="22"/>
      <c r="G190" s="25"/>
      <c r="H190" s="21"/>
    </row>
    <row r="191" ht="14.25" spans="1:8">
      <c r="A191" s="19" t="s">
        <v>13</v>
      </c>
      <c r="B191" s="46">
        <f>B176</f>
        <v>0</v>
      </c>
      <c r="C191" s="25"/>
      <c r="D191" s="25"/>
      <c r="E191" s="26">
        <f>0</f>
        <v>0</v>
      </c>
      <c r="F191" s="49">
        <f>F160</f>
        <v>0.195</v>
      </c>
      <c r="G191" s="25"/>
      <c r="H191" s="21"/>
    </row>
    <row r="192" ht="14.25" spans="1:8">
      <c r="A192" s="19">
        <v>45108</v>
      </c>
      <c r="B192" s="24"/>
      <c r="C192" s="21"/>
      <c r="D192" s="21"/>
      <c r="E192" s="22"/>
      <c r="F192" s="22"/>
      <c r="G192" s="21"/>
      <c r="H192" s="21"/>
    </row>
    <row r="193" ht="14.25" spans="1:8">
      <c r="A193" s="19">
        <v>45109</v>
      </c>
      <c r="B193" s="24"/>
      <c r="C193" s="21"/>
      <c r="D193" s="21"/>
      <c r="E193" s="22"/>
      <c r="F193" s="22"/>
      <c r="G193" s="21"/>
      <c r="H193" s="21"/>
    </row>
    <row r="194" ht="14.25" spans="1:8">
      <c r="A194" s="19">
        <v>45110</v>
      </c>
      <c r="B194" s="24"/>
      <c r="C194" s="21"/>
      <c r="D194" s="21"/>
      <c r="E194" s="22"/>
      <c r="F194" s="22"/>
      <c r="G194" s="21"/>
      <c r="H194" s="21"/>
    </row>
    <row r="195" ht="14.25" spans="1:8">
      <c r="A195" s="19">
        <v>45111</v>
      </c>
      <c r="B195" s="24"/>
      <c r="C195" s="21"/>
      <c r="D195" s="21"/>
      <c r="E195" s="22"/>
      <c r="F195" s="22"/>
      <c r="G195" s="21"/>
      <c r="H195" s="21"/>
    </row>
    <row r="196" ht="14.25" spans="1:8">
      <c r="A196" s="19">
        <v>45112</v>
      </c>
      <c r="B196" s="24"/>
      <c r="C196" s="21"/>
      <c r="D196" s="21"/>
      <c r="E196" s="22"/>
      <c r="F196" s="22"/>
      <c r="G196" s="21"/>
      <c r="H196" s="21"/>
    </row>
    <row r="197" ht="14.25" spans="1:8">
      <c r="A197" s="19">
        <v>45113</v>
      </c>
      <c r="B197" s="24"/>
      <c r="C197" s="21"/>
      <c r="D197" s="21"/>
      <c r="E197" s="22"/>
      <c r="F197" s="22"/>
      <c r="G197" s="21"/>
      <c r="H197" s="21"/>
    </row>
    <row r="198" ht="14.25" spans="1:8">
      <c r="A198" s="19">
        <v>45114</v>
      </c>
      <c r="B198" s="24"/>
      <c r="C198" s="21"/>
      <c r="D198" s="21"/>
      <c r="E198" s="22"/>
      <c r="F198" s="22"/>
      <c r="G198" s="21"/>
      <c r="H198" s="21"/>
    </row>
    <row r="199" ht="14.25" spans="1:8">
      <c r="A199" s="19">
        <v>45115</v>
      </c>
      <c r="B199" s="24"/>
      <c r="C199" s="21"/>
      <c r="D199" s="21"/>
      <c r="E199" s="22"/>
      <c r="F199" s="22"/>
      <c r="G199" s="21"/>
      <c r="H199" s="21"/>
    </row>
    <row r="200" ht="14.25" spans="1:8">
      <c r="A200" s="19">
        <v>45116</v>
      </c>
      <c r="B200" s="24"/>
      <c r="C200" s="21"/>
      <c r="D200" s="21"/>
      <c r="E200" s="22"/>
      <c r="F200" s="22"/>
      <c r="G200" s="21"/>
      <c r="H200" s="21"/>
    </row>
    <row r="201" ht="14.25" spans="1:8">
      <c r="A201" s="19">
        <v>45117</v>
      </c>
      <c r="B201" s="24"/>
      <c r="C201" s="21"/>
      <c r="D201" s="21"/>
      <c r="E201" s="22"/>
      <c r="F201" s="22"/>
      <c r="G201" s="21"/>
      <c r="H201" s="21"/>
    </row>
    <row r="202" ht="14.25" spans="1:8">
      <c r="A202" s="19">
        <v>45118</v>
      </c>
      <c r="B202" s="24"/>
      <c r="C202" s="21"/>
      <c r="D202" s="21"/>
      <c r="E202" s="22"/>
      <c r="F202" s="22"/>
      <c r="G202" s="21"/>
      <c r="H202" s="21"/>
    </row>
    <row r="203" ht="14.25" spans="1:8">
      <c r="A203" s="19">
        <v>45119</v>
      </c>
      <c r="B203" s="24"/>
      <c r="C203" s="21"/>
      <c r="D203" s="21"/>
      <c r="E203" s="22"/>
      <c r="F203" s="22"/>
      <c r="G203" s="21"/>
      <c r="H203" s="21"/>
    </row>
    <row r="204" ht="14.25" spans="1:8">
      <c r="A204" s="19">
        <v>45120</v>
      </c>
      <c r="B204" s="24"/>
      <c r="C204" s="21"/>
      <c r="D204" s="21"/>
      <c r="E204" s="22"/>
      <c r="F204" s="22"/>
      <c r="G204" s="21"/>
      <c r="H204" s="21"/>
    </row>
    <row r="205" ht="14.25" spans="1:8">
      <c r="A205" s="19">
        <v>45121</v>
      </c>
      <c r="B205" s="24"/>
      <c r="C205" s="21"/>
      <c r="D205" s="21"/>
      <c r="E205" s="22"/>
      <c r="F205" s="22"/>
      <c r="G205" s="21"/>
      <c r="H205" s="21"/>
    </row>
    <row r="206" ht="14.25" spans="1:8">
      <c r="A206" s="19">
        <v>45122</v>
      </c>
      <c r="B206" s="24"/>
      <c r="C206" s="21"/>
      <c r="D206" s="21"/>
      <c r="E206" s="22"/>
      <c r="F206" s="22"/>
      <c r="G206" s="44"/>
      <c r="H206" s="44"/>
    </row>
    <row r="207" ht="14.25" spans="1:8">
      <c r="A207" s="19">
        <v>45123</v>
      </c>
      <c r="B207" s="24"/>
      <c r="C207" s="21"/>
      <c r="D207" s="21"/>
      <c r="E207" s="22"/>
      <c r="F207" s="22"/>
      <c r="G207" s="21"/>
      <c r="H207" s="21"/>
    </row>
    <row r="208" ht="14.25" spans="1:8">
      <c r="A208" s="19">
        <v>45124</v>
      </c>
      <c r="B208" s="24"/>
      <c r="C208" s="21"/>
      <c r="D208" s="21"/>
      <c r="E208" s="22"/>
      <c r="F208" s="22"/>
      <c r="G208" s="21"/>
      <c r="H208" s="21"/>
    </row>
    <row r="209" ht="14.25" spans="1:8">
      <c r="A209" s="19">
        <v>45125</v>
      </c>
      <c r="B209" s="24"/>
      <c r="C209" s="21"/>
      <c r="D209" s="21"/>
      <c r="E209" s="22"/>
      <c r="F209" s="22"/>
      <c r="G209" s="21"/>
      <c r="H209" s="21"/>
    </row>
    <row r="210" ht="14.25" spans="1:8">
      <c r="A210" s="19">
        <v>45126</v>
      </c>
      <c r="B210" s="24"/>
      <c r="C210" s="25"/>
      <c r="D210" s="25"/>
      <c r="E210" s="26"/>
      <c r="F210" s="22"/>
      <c r="G210" s="25"/>
      <c r="H210" s="21"/>
    </row>
    <row r="211" ht="14.25" spans="1:8">
      <c r="A211" s="19">
        <v>45127</v>
      </c>
      <c r="B211" s="24"/>
      <c r="C211" s="25"/>
      <c r="D211" s="25"/>
      <c r="E211" s="26"/>
      <c r="F211" s="22"/>
      <c r="G211" s="25"/>
      <c r="H211" s="21"/>
    </row>
    <row r="212" ht="14.25" spans="1:8">
      <c r="A212" s="19">
        <v>45128</v>
      </c>
      <c r="B212" s="24"/>
      <c r="C212" s="25"/>
      <c r="D212" s="25"/>
      <c r="E212" s="26"/>
      <c r="F212" s="22"/>
      <c r="G212" s="25"/>
      <c r="H212" s="21"/>
    </row>
    <row r="213" ht="14.25" spans="1:8">
      <c r="A213" s="19">
        <v>45129</v>
      </c>
      <c r="B213" s="24"/>
      <c r="C213" s="25"/>
      <c r="D213" s="25"/>
      <c r="E213" s="26"/>
      <c r="F213" s="22"/>
      <c r="G213" s="25"/>
      <c r="H213" s="21"/>
    </row>
    <row r="214" ht="14.25" spans="1:8">
      <c r="A214" s="19">
        <v>45130</v>
      </c>
      <c r="B214" s="24"/>
      <c r="C214" s="25"/>
      <c r="D214" s="25"/>
      <c r="E214" s="26"/>
      <c r="F214" s="22"/>
      <c r="G214" s="25"/>
      <c r="H214" s="21"/>
    </row>
    <row r="215" ht="14.25" spans="1:8">
      <c r="A215" s="19">
        <v>45131</v>
      </c>
      <c r="B215" s="24"/>
      <c r="C215" s="25"/>
      <c r="D215" s="25"/>
      <c r="E215" s="26"/>
      <c r="F215" s="22"/>
      <c r="G215" s="25"/>
      <c r="H215" s="21"/>
    </row>
    <row r="216" ht="14.25" spans="1:8">
      <c r="A216" s="19">
        <v>45132</v>
      </c>
      <c r="B216" s="24"/>
      <c r="C216" s="25"/>
      <c r="D216" s="25"/>
      <c r="E216" s="26"/>
      <c r="F216" s="22"/>
      <c r="G216" s="25"/>
      <c r="H216" s="21"/>
    </row>
    <row r="217" ht="14.25" spans="1:8">
      <c r="A217" s="19">
        <v>45133</v>
      </c>
      <c r="B217" s="24"/>
      <c r="C217" s="25"/>
      <c r="D217" s="25"/>
      <c r="E217" s="26"/>
      <c r="F217" s="22"/>
      <c r="G217" s="25"/>
      <c r="H217" s="21"/>
    </row>
    <row r="218" ht="14.25" spans="1:8">
      <c r="A218" s="19">
        <v>45134</v>
      </c>
      <c r="B218" s="24"/>
      <c r="C218" s="25"/>
      <c r="D218" s="25"/>
      <c r="E218" s="26"/>
      <c r="F218" s="22"/>
      <c r="G218" s="25"/>
      <c r="H218" s="21"/>
    </row>
    <row r="219" ht="14.25" spans="1:8">
      <c r="A219" s="19">
        <v>45135</v>
      </c>
      <c r="B219" s="24"/>
      <c r="C219" s="25"/>
      <c r="D219" s="25"/>
      <c r="E219" s="26"/>
      <c r="F219" s="22"/>
      <c r="G219" s="25"/>
      <c r="H219" s="21"/>
    </row>
    <row r="220" ht="14.25" spans="1:8">
      <c r="A220" s="19">
        <v>45136</v>
      </c>
      <c r="B220" s="24"/>
      <c r="C220" s="25"/>
      <c r="D220" s="25"/>
      <c r="E220" s="26"/>
      <c r="F220" s="22"/>
      <c r="G220" s="25"/>
      <c r="H220" s="21"/>
    </row>
    <row r="221" ht="14.25" spans="1:8">
      <c r="A221" s="19">
        <v>45137</v>
      </c>
      <c r="B221" s="24"/>
      <c r="C221" s="25"/>
      <c r="D221" s="25"/>
      <c r="E221" s="26"/>
      <c r="F221" s="22"/>
      <c r="G221" s="25"/>
      <c r="H221" s="21"/>
    </row>
    <row r="222" ht="14.25" spans="1:8">
      <c r="A222" s="19">
        <v>45138</v>
      </c>
      <c r="B222" s="24"/>
      <c r="C222" s="25"/>
      <c r="D222" s="25"/>
      <c r="E222" s="26"/>
      <c r="F222" s="22"/>
      <c r="G222" s="25"/>
      <c r="H222" s="21"/>
    </row>
    <row r="223" ht="14.25" spans="1:8">
      <c r="A223" s="23" t="s">
        <v>13</v>
      </c>
      <c r="B223" s="24">
        <v>0</v>
      </c>
      <c r="C223" s="25"/>
      <c r="D223" s="25"/>
      <c r="E223" s="24">
        <v>0</v>
      </c>
      <c r="F223" s="45">
        <f>F191</f>
        <v>0.195</v>
      </c>
      <c r="G223" s="21"/>
      <c r="H223" s="25"/>
    </row>
    <row r="224" ht="14.25" spans="1:8">
      <c r="A224" s="19">
        <v>45139</v>
      </c>
      <c r="B224" s="24"/>
      <c r="C224" s="21"/>
      <c r="D224" s="21"/>
      <c r="E224" s="22"/>
      <c r="F224" s="22"/>
      <c r="G224" s="21"/>
      <c r="H224" s="21"/>
    </row>
    <row r="225" ht="14.25" spans="1:8">
      <c r="A225" s="19">
        <v>45140</v>
      </c>
      <c r="B225" s="24"/>
      <c r="C225" s="21"/>
      <c r="D225" s="21"/>
      <c r="E225" s="22"/>
      <c r="F225" s="22"/>
      <c r="G225" s="21"/>
      <c r="H225" s="21"/>
    </row>
    <row r="226" ht="14.25" spans="1:8">
      <c r="A226" s="19">
        <v>45141</v>
      </c>
      <c r="B226" s="24"/>
      <c r="C226" s="21"/>
      <c r="D226" s="21"/>
      <c r="E226" s="22"/>
      <c r="F226" s="22"/>
      <c r="G226" s="21"/>
      <c r="H226" s="21"/>
    </row>
    <row r="227" ht="14.25" spans="1:8">
      <c r="A227" s="19">
        <v>45142</v>
      </c>
      <c r="B227" s="24"/>
      <c r="C227" s="21"/>
      <c r="D227" s="21"/>
      <c r="E227" s="22"/>
      <c r="F227" s="22"/>
      <c r="G227" s="21"/>
      <c r="H227" s="21"/>
    </row>
    <row r="228" ht="14.25" spans="1:8">
      <c r="A228" s="19">
        <v>45143</v>
      </c>
      <c r="B228" s="24"/>
      <c r="C228" s="21"/>
      <c r="D228" s="21"/>
      <c r="E228" s="22"/>
      <c r="F228" s="22"/>
      <c r="G228" s="21"/>
      <c r="H228" s="21"/>
    </row>
    <row r="229" ht="14.25" spans="1:8">
      <c r="A229" s="19">
        <v>45144</v>
      </c>
      <c r="B229" s="24"/>
      <c r="C229" s="21"/>
      <c r="D229" s="21"/>
      <c r="E229" s="22"/>
      <c r="F229" s="22"/>
      <c r="G229" s="21"/>
      <c r="H229" s="21"/>
    </row>
    <row r="230" ht="14.25" spans="1:8">
      <c r="A230" s="19">
        <v>45145</v>
      </c>
      <c r="B230" s="24"/>
      <c r="C230" s="21"/>
      <c r="D230" s="21"/>
      <c r="E230" s="22"/>
      <c r="F230" s="22"/>
      <c r="G230" s="21"/>
      <c r="H230" s="21"/>
    </row>
    <row r="231" ht="14.25" spans="1:8">
      <c r="A231" s="19">
        <v>45146</v>
      </c>
      <c r="B231" s="24"/>
      <c r="C231" s="21"/>
      <c r="D231" s="21"/>
      <c r="E231" s="22"/>
      <c r="F231" s="22"/>
      <c r="G231" s="21"/>
      <c r="H231" s="21"/>
    </row>
    <row r="232" ht="14.25" spans="1:8">
      <c r="A232" s="19">
        <v>45147</v>
      </c>
      <c r="B232" s="24"/>
      <c r="C232" s="21"/>
      <c r="D232" s="21"/>
      <c r="E232" s="22"/>
      <c r="F232" s="22"/>
      <c r="G232" s="21"/>
      <c r="H232" s="21"/>
    </row>
    <row r="233" ht="14.25" spans="1:8">
      <c r="A233" s="19">
        <v>45148</v>
      </c>
      <c r="B233" s="24"/>
      <c r="C233" s="21"/>
      <c r="D233" s="21"/>
      <c r="E233" s="22"/>
      <c r="F233" s="22"/>
      <c r="G233" s="21"/>
      <c r="H233" s="21"/>
    </row>
    <row r="234" ht="14.25" spans="1:8">
      <c r="A234" s="19">
        <v>45149</v>
      </c>
      <c r="B234" s="24"/>
      <c r="C234" s="21"/>
      <c r="D234" s="21"/>
      <c r="E234" s="22"/>
      <c r="F234" s="22"/>
      <c r="G234" s="21"/>
      <c r="H234" s="21"/>
    </row>
    <row r="235" ht="14.25" spans="1:8">
      <c r="A235" s="19">
        <v>45150</v>
      </c>
      <c r="B235" s="24"/>
      <c r="C235" s="21"/>
      <c r="D235" s="21"/>
      <c r="E235" s="22"/>
      <c r="F235" s="22"/>
      <c r="G235" s="21"/>
      <c r="H235" s="21"/>
    </row>
    <row r="236" ht="14.25" spans="1:8">
      <c r="A236" s="19">
        <v>45151</v>
      </c>
      <c r="B236" s="24"/>
      <c r="C236" s="21"/>
      <c r="D236" s="21"/>
      <c r="E236" s="22"/>
      <c r="F236" s="22"/>
      <c r="G236" s="21"/>
      <c r="H236" s="21"/>
    </row>
    <row r="237" ht="14.25" spans="1:8">
      <c r="A237" s="19">
        <v>45152</v>
      </c>
      <c r="B237" s="24"/>
      <c r="C237" s="21"/>
      <c r="D237" s="21"/>
      <c r="E237" s="22"/>
      <c r="F237" s="22"/>
      <c r="G237" s="21"/>
      <c r="H237" s="21"/>
    </row>
    <row r="238" ht="14.25" spans="1:8">
      <c r="A238" s="19">
        <v>45153</v>
      </c>
      <c r="B238" s="24"/>
      <c r="C238" s="21"/>
      <c r="D238" s="21"/>
      <c r="E238" s="22"/>
      <c r="F238" s="22"/>
      <c r="G238" s="44"/>
      <c r="H238" s="44"/>
    </row>
    <row r="239" ht="14.25" spans="1:8">
      <c r="A239" s="19">
        <v>45154</v>
      </c>
      <c r="B239" s="24"/>
      <c r="C239" s="21"/>
      <c r="D239" s="21"/>
      <c r="E239" s="22"/>
      <c r="F239" s="22"/>
      <c r="G239" s="21"/>
      <c r="H239" s="21"/>
    </row>
    <row r="240" ht="14.25" spans="1:8">
      <c r="A240" s="19">
        <v>45155</v>
      </c>
      <c r="B240" s="46"/>
      <c r="C240" s="21"/>
      <c r="D240" s="21"/>
      <c r="E240" s="22"/>
      <c r="F240" s="38"/>
      <c r="G240" s="21"/>
      <c r="H240" s="21"/>
    </row>
    <row r="241" ht="14.25" spans="1:8">
      <c r="A241" s="19">
        <v>45156</v>
      </c>
      <c r="B241" s="24"/>
      <c r="C241" s="21"/>
      <c r="D241" s="21"/>
      <c r="E241" s="22"/>
      <c r="F241" s="22"/>
      <c r="G241" s="21"/>
      <c r="H241" s="21"/>
    </row>
    <row r="242" ht="14.25" spans="1:8">
      <c r="A242" s="19">
        <v>45157</v>
      </c>
      <c r="B242" s="24"/>
      <c r="C242" s="25"/>
      <c r="D242" s="25"/>
      <c r="E242" s="26"/>
      <c r="F242" s="22"/>
      <c r="G242" s="25"/>
      <c r="H242" s="21"/>
    </row>
    <row r="243" ht="14.25" spans="1:8">
      <c r="A243" s="19">
        <v>45158</v>
      </c>
      <c r="B243" s="24"/>
      <c r="C243" s="25"/>
      <c r="D243" s="25"/>
      <c r="E243" s="26"/>
      <c r="F243" s="22"/>
      <c r="G243" s="25"/>
      <c r="H243" s="21"/>
    </row>
    <row r="244" ht="14.25" spans="1:8">
      <c r="A244" s="19">
        <v>45159</v>
      </c>
      <c r="B244" s="45"/>
      <c r="C244" s="25"/>
      <c r="D244" s="25"/>
      <c r="E244" s="26"/>
      <c r="F244" s="49"/>
      <c r="G244" s="25"/>
      <c r="H244" s="21"/>
    </row>
    <row r="245" ht="14.25" spans="1:8">
      <c r="A245" s="19">
        <v>45160</v>
      </c>
      <c r="B245" s="24"/>
      <c r="C245" s="25"/>
      <c r="D245" s="25"/>
      <c r="E245" s="26"/>
      <c r="F245" s="22"/>
      <c r="G245" s="25"/>
      <c r="H245" s="21"/>
    </row>
    <row r="246" ht="14.25" spans="1:8">
      <c r="A246" s="19">
        <v>45161</v>
      </c>
      <c r="B246" s="24"/>
      <c r="C246" s="25"/>
      <c r="D246" s="25"/>
      <c r="E246" s="26"/>
      <c r="F246" s="22"/>
      <c r="G246" s="25"/>
      <c r="H246" s="21"/>
    </row>
    <row r="247" ht="14.25" spans="1:8">
      <c r="A247" s="19">
        <v>45162</v>
      </c>
      <c r="B247" s="24"/>
      <c r="C247" s="25"/>
      <c r="D247" s="25"/>
      <c r="E247" s="26"/>
      <c r="F247" s="22"/>
      <c r="G247" s="25"/>
      <c r="H247" s="21"/>
    </row>
    <row r="248" ht="14.25" spans="1:8">
      <c r="A248" s="19">
        <v>45163</v>
      </c>
      <c r="B248" s="24"/>
      <c r="C248" s="25"/>
      <c r="D248" s="25"/>
      <c r="E248" s="26"/>
      <c r="F248" s="22"/>
      <c r="G248" s="25"/>
      <c r="H248" s="21"/>
    </row>
    <row r="249" ht="14.25" spans="1:8">
      <c r="A249" s="19">
        <v>45164</v>
      </c>
      <c r="B249" s="24"/>
      <c r="C249" s="25"/>
      <c r="D249" s="25"/>
      <c r="E249" s="26"/>
      <c r="F249" s="22"/>
      <c r="G249" s="25"/>
      <c r="H249" s="21"/>
    </row>
    <row r="250" ht="14.25" spans="1:8">
      <c r="A250" s="19">
        <v>45165</v>
      </c>
      <c r="B250" s="46"/>
      <c r="C250" s="25"/>
      <c r="D250" s="25"/>
      <c r="E250" s="26"/>
      <c r="F250" s="49"/>
      <c r="G250" s="25"/>
      <c r="H250" s="21"/>
    </row>
    <row r="251" ht="14.25" spans="1:8">
      <c r="A251" s="19">
        <v>45166</v>
      </c>
      <c r="B251" s="24"/>
      <c r="C251" s="25"/>
      <c r="D251" s="25"/>
      <c r="E251" s="26"/>
      <c r="F251" s="22"/>
      <c r="G251" s="25"/>
      <c r="H251" s="21"/>
    </row>
    <row r="252" ht="14.25" spans="1:8">
      <c r="A252" s="19">
        <v>45167</v>
      </c>
      <c r="B252" s="24"/>
      <c r="C252" s="25"/>
      <c r="D252" s="25"/>
      <c r="E252" s="26"/>
      <c r="F252" s="22"/>
      <c r="G252" s="25"/>
      <c r="H252" s="21"/>
    </row>
    <row r="253" ht="14.25" spans="1:8">
      <c r="A253" s="19">
        <v>45168</v>
      </c>
      <c r="B253" s="24"/>
      <c r="C253" s="25"/>
      <c r="D253" s="25"/>
      <c r="E253" s="26"/>
      <c r="F253" s="22"/>
      <c r="G253" s="25"/>
      <c r="H253" s="21"/>
    </row>
    <row r="254" ht="14.25" spans="1:8">
      <c r="A254" s="19">
        <v>45169</v>
      </c>
      <c r="B254" s="24"/>
      <c r="C254" s="25"/>
      <c r="D254" s="25"/>
      <c r="E254" s="26"/>
      <c r="F254" s="22"/>
      <c r="G254" s="25"/>
      <c r="H254" s="21"/>
    </row>
    <row r="255" ht="14.25" spans="1:8">
      <c r="A255" s="23" t="s">
        <v>13</v>
      </c>
      <c r="B255" s="45">
        <f>SUM(B224:B254)</f>
        <v>0</v>
      </c>
      <c r="C255" s="25"/>
      <c r="D255" s="25"/>
      <c r="E255" s="24">
        <f>SUM(E224:E254)</f>
        <v>0</v>
      </c>
      <c r="F255" s="45">
        <f>F250</f>
        <v>0</v>
      </c>
      <c r="G255" s="21"/>
      <c r="H255" s="25"/>
    </row>
    <row r="256" ht="14.25" spans="1:8">
      <c r="A256" s="19">
        <v>45170</v>
      </c>
      <c r="B256" s="24"/>
      <c r="C256" s="21"/>
      <c r="D256" s="21"/>
      <c r="E256" s="22"/>
      <c r="F256" s="22"/>
      <c r="G256" s="21"/>
      <c r="H256" s="21"/>
    </row>
    <row r="257" ht="14.25" spans="1:8">
      <c r="A257" s="19">
        <v>45171</v>
      </c>
      <c r="B257" s="24"/>
      <c r="C257" s="21"/>
      <c r="D257" s="21"/>
      <c r="E257" s="22"/>
      <c r="F257" s="22"/>
      <c r="G257" s="21"/>
      <c r="H257" s="21"/>
    </row>
    <row r="258" ht="14.25" spans="1:8">
      <c r="A258" s="19">
        <v>45172</v>
      </c>
      <c r="B258" s="24"/>
      <c r="C258" s="21"/>
      <c r="D258" s="21"/>
      <c r="E258" s="22"/>
      <c r="F258" s="22"/>
      <c r="G258" s="21"/>
      <c r="H258" s="21"/>
    </row>
    <row r="259" ht="14.25" spans="1:8">
      <c r="A259" s="19">
        <v>45173</v>
      </c>
      <c r="B259" s="24"/>
      <c r="C259" s="21"/>
      <c r="D259" s="21"/>
      <c r="E259" s="22"/>
      <c r="F259" s="22"/>
      <c r="G259" s="21"/>
      <c r="H259" s="21"/>
    </row>
    <row r="260" ht="14.25" spans="1:8">
      <c r="A260" s="19">
        <v>45174</v>
      </c>
      <c r="B260" s="24"/>
      <c r="C260" s="21"/>
      <c r="D260" s="21"/>
      <c r="E260" s="22"/>
      <c r="F260" s="22"/>
      <c r="G260" s="21"/>
      <c r="H260" s="21"/>
    </row>
    <row r="261" ht="14.25" spans="1:8">
      <c r="A261" s="19">
        <v>45175</v>
      </c>
      <c r="B261" s="24"/>
      <c r="C261" s="21"/>
      <c r="D261" s="21"/>
      <c r="E261" s="22"/>
      <c r="F261" s="22"/>
      <c r="G261" s="21"/>
      <c r="H261" s="21"/>
    </row>
    <row r="262" ht="14.25" spans="1:8">
      <c r="A262" s="19">
        <v>45176</v>
      </c>
      <c r="B262" s="24"/>
      <c r="C262" s="21"/>
      <c r="D262" s="21"/>
      <c r="E262" s="22"/>
      <c r="F262" s="22"/>
      <c r="G262" s="21"/>
      <c r="H262" s="21"/>
    </row>
    <row r="263" ht="14.25" spans="1:8">
      <c r="A263" s="19">
        <v>45177</v>
      </c>
      <c r="B263" s="24"/>
      <c r="C263" s="21"/>
      <c r="D263" s="21"/>
      <c r="E263" s="22"/>
      <c r="F263" s="22"/>
      <c r="G263" s="21"/>
      <c r="H263" s="21"/>
    </row>
    <row r="264" ht="14.25" spans="1:8">
      <c r="A264" s="19">
        <v>45178</v>
      </c>
      <c r="B264" s="24"/>
      <c r="C264" s="21"/>
      <c r="D264" s="21"/>
      <c r="E264" s="22"/>
      <c r="F264" s="22"/>
      <c r="G264" s="21"/>
      <c r="H264" s="21"/>
    </row>
    <row r="265" ht="14.25" spans="1:8">
      <c r="A265" s="19">
        <v>45179</v>
      </c>
      <c r="B265" s="24"/>
      <c r="C265" s="21"/>
      <c r="D265" s="21"/>
      <c r="E265" s="22"/>
      <c r="F265" s="22"/>
      <c r="G265" s="21"/>
      <c r="H265" s="21"/>
    </row>
    <row r="266" ht="14.25" spans="1:8">
      <c r="A266" s="19">
        <v>45180</v>
      </c>
      <c r="B266" s="24"/>
      <c r="C266" s="21"/>
      <c r="D266" s="21"/>
      <c r="E266" s="22"/>
      <c r="F266" s="22"/>
      <c r="G266" s="21"/>
      <c r="H266" s="21"/>
    </row>
    <row r="267" ht="14.25" spans="1:8">
      <c r="A267" s="19">
        <v>45181</v>
      </c>
      <c r="B267" s="24"/>
      <c r="C267" s="21"/>
      <c r="D267" s="21"/>
      <c r="E267" s="22"/>
      <c r="F267" s="22"/>
      <c r="G267" s="21"/>
      <c r="H267" s="21"/>
    </row>
    <row r="268" ht="14.25" spans="1:8">
      <c r="A268" s="19">
        <v>45182</v>
      </c>
      <c r="B268" s="24"/>
      <c r="C268" s="21"/>
      <c r="D268" s="21"/>
      <c r="E268" s="22"/>
      <c r="F268" s="22"/>
      <c r="G268" s="21"/>
      <c r="H268" s="21"/>
    </row>
    <row r="269" ht="14.25" spans="1:8">
      <c r="A269" s="19">
        <v>45183</v>
      </c>
      <c r="B269" s="24"/>
      <c r="C269" s="21"/>
      <c r="D269" s="21"/>
      <c r="E269" s="22"/>
      <c r="F269" s="22"/>
      <c r="G269" s="21"/>
      <c r="H269" s="21"/>
    </row>
    <row r="270" ht="14.25" spans="1:8">
      <c r="A270" s="19">
        <v>45184</v>
      </c>
      <c r="B270" s="24"/>
      <c r="C270" s="21"/>
      <c r="D270" s="21"/>
      <c r="E270" s="22"/>
      <c r="F270" s="22"/>
      <c r="G270" s="44"/>
      <c r="H270" s="44"/>
    </row>
    <row r="271" ht="14.25" spans="1:8">
      <c r="A271" s="19">
        <v>45185</v>
      </c>
      <c r="B271" s="24"/>
      <c r="C271" s="21"/>
      <c r="D271" s="21"/>
      <c r="E271" s="22"/>
      <c r="F271" s="22"/>
      <c r="G271" s="21"/>
      <c r="H271" s="21"/>
    </row>
    <row r="272" ht="14.25" spans="1:8">
      <c r="A272" s="19">
        <v>45186</v>
      </c>
      <c r="B272" s="46"/>
      <c r="C272" s="21"/>
      <c r="D272" s="21"/>
      <c r="E272" s="22"/>
      <c r="F272" s="38"/>
      <c r="G272" s="21"/>
      <c r="H272" s="21"/>
    </row>
    <row r="273" ht="14.25" spans="1:8">
      <c r="A273" s="19">
        <v>45187</v>
      </c>
      <c r="B273" s="24"/>
      <c r="C273" s="21"/>
      <c r="D273" s="21"/>
      <c r="E273" s="22"/>
      <c r="F273" s="22"/>
      <c r="G273" s="21"/>
      <c r="H273" s="21"/>
    </row>
    <row r="274" ht="14.25" spans="1:8">
      <c r="A274" s="19">
        <v>45188</v>
      </c>
      <c r="B274" s="24"/>
      <c r="C274" s="25"/>
      <c r="D274" s="25"/>
      <c r="E274" s="26"/>
      <c r="F274" s="22"/>
      <c r="G274" s="25"/>
      <c r="H274" s="21"/>
    </row>
    <row r="275" ht="14.25" spans="1:8">
      <c r="A275" s="19">
        <v>45189</v>
      </c>
      <c r="B275" s="24"/>
      <c r="C275" s="25"/>
      <c r="D275" s="25"/>
      <c r="E275" s="26"/>
      <c r="F275" s="22"/>
      <c r="G275" s="25"/>
      <c r="H275" s="21"/>
    </row>
    <row r="276" ht="14.25" spans="1:8">
      <c r="A276" s="19">
        <v>45190</v>
      </c>
      <c r="B276" s="24"/>
      <c r="C276" s="25"/>
      <c r="D276" s="25"/>
      <c r="E276" s="26"/>
      <c r="F276" s="22"/>
      <c r="G276" s="25"/>
      <c r="H276" s="21"/>
    </row>
    <row r="277" ht="14.25" spans="1:8">
      <c r="A277" s="19">
        <v>45191</v>
      </c>
      <c r="B277" s="24"/>
      <c r="C277" s="25"/>
      <c r="D277" s="25"/>
      <c r="E277" s="26"/>
      <c r="F277" s="22"/>
      <c r="G277" s="25"/>
      <c r="H277" s="21"/>
    </row>
    <row r="278" ht="14.25" spans="1:8">
      <c r="A278" s="19">
        <v>45192</v>
      </c>
      <c r="B278" s="24"/>
      <c r="C278" s="25"/>
      <c r="D278" s="25"/>
      <c r="E278" s="26"/>
      <c r="F278" s="22"/>
      <c r="G278" s="25"/>
      <c r="H278" s="21"/>
    </row>
    <row r="279" ht="14.25" spans="1:8">
      <c r="A279" s="19">
        <v>45193</v>
      </c>
      <c r="B279" s="24"/>
      <c r="C279" s="25"/>
      <c r="D279" s="25"/>
      <c r="E279" s="26"/>
      <c r="F279" s="22"/>
      <c r="G279" s="25"/>
      <c r="H279" s="21"/>
    </row>
    <row r="280" ht="14.25" spans="1:8">
      <c r="A280" s="19">
        <v>45194</v>
      </c>
      <c r="B280" s="24"/>
      <c r="C280" s="25"/>
      <c r="D280" s="25"/>
      <c r="E280" s="26"/>
      <c r="F280" s="22"/>
      <c r="G280" s="25"/>
      <c r="H280" s="21"/>
    </row>
    <row r="281" ht="14.25" spans="1:8">
      <c r="A281" s="19">
        <v>45195</v>
      </c>
      <c r="B281" s="24"/>
      <c r="C281" s="25"/>
      <c r="D281" s="25"/>
      <c r="E281" s="26"/>
      <c r="F281" s="22"/>
      <c r="G281" s="25"/>
      <c r="H281" s="21"/>
    </row>
    <row r="282" ht="14.25" spans="1:8">
      <c r="A282" s="19">
        <v>45196</v>
      </c>
      <c r="B282" s="24"/>
      <c r="C282" s="25"/>
      <c r="D282" s="25"/>
      <c r="E282" s="26"/>
      <c r="F282" s="22"/>
      <c r="G282" s="25"/>
      <c r="H282" s="21"/>
    </row>
    <row r="283" ht="14.25" spans="1:8">
      <c r="A283" s="19">
        <v>45197</v>
      </c>
      <c r="B283" s="24"/>
      <c r="C283" s="25"/>
      <c r="D283" s="25"/>
      <c r="E283" s="26"/>
      <c r="F283" s="22"/>
      <c r="G283" s="25"/>
      <c r="H283" s="21"/>
    </row>
    <row r="284" ht="14.25" spans="1:8">
      <c r="A284" s="19">
        <v>45198</v>
      </c>
      <c r="B284" s="24"/>
      <c r="C284" s="25"/>
      <c r="D284" s="25"/>
      <c r="E284" s="26"/>
      <c r="F284" s="22"/>
      <c r="G284" s="25"/>
      <c r="H284" s="21"/>
    </row>
    <row r="285" ht="14.25" spans="1:8">
      <c r="A285" s="19">
        <v>45199</v>
      </c>
      <c r="B285" s="24"/>
      <c r="C285" s="25"/>
      <c r="D285" s="25"/>
      <c r="E285" s="26"/>
      <c r="F285" s="22"/>
      <c r="G285" s="25"/>
      <c r="H285" s="21"/>
    </row>
    <row r="286" ht="14.25" spans="1:8">
      <c r="A286" s="19"/>
      <c r="B286" s="24"/>
      <c r="C286" s="25"/>
      <c r="D286" s="25"/>
      <c r="E286" s="26"/>
      <c r="F286" s="22"/>
      <c r="G286" s="25"/>
      <c r="H286" s="21"/>
    </row>
    <row r="287" ht="14.25" spans="1:8">
      <c r="A287" s="23" t="s">
        <v>13</v>
      </c>
      <c r="B287" s="24">
        <v>0</v>
      </c>
      <c r="C287" s="25"/>
      <c r="D287" s="25"/>
      <c r="E287" s="24">
        <v>0</v>
      </c>
      <c r="F287" s="45">
        <f>F255</f>
        <v>0</v>
      </c>
      <c r="G287" s="21"/>
      <c r="H287" s="25"/>
    </row>
    <row r="288" ht="14.25" spans="1:8">
      <c r="A288" s="19">
        <v>45200</v>
      </c>
      <c r="B288" s="24"/>
      <c r="C288" s="21"/>
      <c r="D288" s="21"/>
      <c r="E288" s="22"/>
      <c r="F288" s="22"/>
      <c r="G288" s="21"/>
      <c r="H288" s="21"/>
    </row>
    <row r="289" ht="14.25" spans="1:8">
      <c r="A289" s="19">
        <v>45201</v>
      </c>
      <c r="B289" s="24"/>
      <c r="C289" s="21"/>
      <c r="D289" s="21"/>
      <c r="E289" s="22"/>
      <c r="F289" s="22"/>
      <c r="G289" s="21"/>
      <c r="H289" s="21"/>
    </row>
    <row r="290" ht="14.25" spans="1:8">
      <c r="A290" s="19">
        <v>45202</v>
      </c>
      <c r="B290" s="24"/>
      <c r="C290" s="21"/>
      <c r="D290" s="21"/>
      <c r="E290" s="22"/>
      <c r="F290" s="22"/>
      <c r="G290" s="21"/>
      <c r="H290" s="21"/>
    </row>
    <row r="291" ht="14.25" spans="1:8">
      <c r="A291" s="19">
        <v>45203</v>
      </c>
      <c r="B291" s="24"/>
      <c r="C291" s="21"/>
      <c r="D291" s="21"/>
      <c r="E291" s="22"/>
      <c r="F291" s="22"/>
      <c r="G291" s="21"/>
      <c r="H291" s="21"/>
    </row>
    <row r="292" ht="14.25" spans="1:8">
      <c r="A292" s="19">
        <v>45204</v>
      </c>
      <c r="B292" s="24"/>
      <c r="C292" s="21"/>
      <c r="D292" s="21"/>
      <c r="E292" s="22"/>
      <c r="F292" s="22"/>
      <c r="G292" s="21"/>
      <c r="H292" s="21"/>
    </row>
    <row r="293" ht="14.25" spans="1:8">
      <c r="A293" s="19">
        <v>45205</v>
      </c>
      <c r="B293" s="24"/>
      <c r="C293" s="21"/>
      <c r="D293" s="21"/>
      <c r="E293" s="22"/>
      <c r="F293" s="22"/>
      <c r="G293" s="21"/>
      <c r="H293" s="21"/>
    </row>
    <row r="294" ht="14.25" spans="1:8">
      <c r="A294" s="19">
        <v>45206</v>
      </c>
      <c r="B294" s="24"/>
      <c r="C294" s="21"/>
      <c r="D294" s="21"/>
      <c r="E294" s="22"/>
      <c r="F294" s="22"/>
      <c r="G294" s="21"/>
      <c r="H294" s="21"/>
    </row>
    <row r="295" ht="14.25" spans="1:8">
      <c r="A295" s="19">
        <v>45207</v>
      </c>
      <c r="B295" s="46"/>
      <c r="C295" s="21"/>
      <c r="D295" s="21"/>
      <c r="E295" s="22"/>
      <c r="F295" s="38"/>
      <c r="G295" s="21"/>
      <c r="H295" s="21"/>
    </row>
    <row r="296" ht="14.25" spans="1:8">
      <c r="A296" s="19">
        <v>45208</v>
      </c>
      <c r="B296" s="24"/>
      <c r="C296" s="21"/>
      <c r="D296" s="21"/>
      <c r="E296" s="22"/>
      <c r="F296" s="22"/>
      <c r="G296" s="21"/>
      <c r="H296" s="21"/>
    </row>
    <row r="297" ht="14.25" spans="1:8">
      <c r="A297" s="19">
        <v>45209</v>
      </c>
      <c r="B297" s="24"/>
      <c r="C297" s="21"/>
      <c r="D297" s="21"/>
      <c r="E297" s="22"/>
      <c r="F297" s="22"/>
      <c r="G297" s="21"/>
      <c r="H297" s="21"/>
    </row>
    <row r="298" ht="14.25" spans="1:8">
      <c r="A298" s="19">
        <v>45210</v>
      </c>
      <c r="B298" s="24"/>
      <c r="C298" s="21"/>
      <c r="D298" s="21"/>
      <c r="E298" s="22"/>
      <c r="F298" s="22"/>
      <c r="G298" s="21"/>
      <c r="H298" s="21"/>
    </row>
    <row r="299" ht="14.25" spans="1:8">
      <c r="A299" s="19">
        <v>45211</v>
      </c>
      <c r="B299" s="24"/>
      <c r="C299" s="21"/>
      <c r="D299" s="21"/>
      <c r="E299" s="22"/>
      <c r="F299" s="22"/>
      <c r="G299" s="21"/>
      <c r="H299" s="21"/>
    </row>
    <row r="300" ht="14.25" spans="1:8">
      <c r="A300" s="19">
        <v>45212</v>
      </c>
      <c r="B300" s="24"/>
      <c r="C300" s="21"/>
      <c r="D300" s="21"/>
      <c r="E300" s="22"/>
      <c r="F300" s="22"/>
      <c r="G300" s="21"/>
      <c r="H300" s="21"/>
    </row>
    <row r="301" ht="14.25" spans="1:8">
      <c r="A301" s="19">
        <v>45213</v>
      </c>
      <c r="B301" s="24"/>
      <c r="C301" s="21"/>
      <c r="D301" s="21"/>
      <c r="E301" s="22"/>
      <c r="F301" s="22"/>
      <c r="G301" s="21"/>
      <c r="H301" s="21"/>
    </row>
    <row r="302" ht="14.25" spans="1:8">
      <c r="A302" s="19">
        <v>45214</v>
      </c>
      <c r="B302" s="24"/>
      <c r="C302" s="21"/>
      <c r="D302" s="21"/>
      <c r="E302" s="22"/>
      <c r="F302" s="22"/>
      <c r="G302" s="44"/>
      <c r="H302" s="44"/>
    </row>
    <row r="303" ht="14.25" spans="1:8">
      <c r="A303" s="19">
        <v>45215</v>
      </c>
      <c r="B303" s="24"/>
      <c r="C303" s="21"/>
      <c r="D303" s="21"/>
      <c r="E303" s="22"/>
      <c r="F303" s="22"/>
      <c r="G303" s="21"/>
      <c r="H303" s="21"/>
    </row>
    <row r="304" ht="14.25" spans="1:8">
      <c r="A304" s="19">
        <v>45216</v>
      </c>
      <c r="B304" s="46"/>
      <c r="C304" s="21"/>
      <c r="D304" s="21"/>
      <c r="E304" s="22"/>
      <c r="F304" s="38"/>
      <c r="G304" s="21"/>
      <c r="H304" s="21"/>
    </row>
    <row r="305" ht="14.25" spans="1:8">
      <c r="A305" s="19">
        <v>45217</v>
      </c>
      <c r="B305" s="24"/>
      <c r="C305" s="21"/>
      <c r="D305" s="21"/>
      <c r="E305" s="22"/>
      <c r="F305" s="22"/>
      <c r="G305" s="21"/>
      <c r="H305" s="21"/>
    </row>
    <row r="306" ht="14.25" spans="1:8">
      <c r="A306" s="19">
        <v>45218</v>
      </c>
      <c r="B306" s="24"/>
      <c r="C306" s="25"/>
      <c r="D306" s="25"/>
      <c r="E306" s="26"/>
      <c r="F306" s="22"/>
      <c r="G306" s="25"/>
      <c r="H306" s="21"/>
    </row>
    <row r="307" ht="14.25" spans="1:8">
      <c r="A307" s="19">
        <v>45219</v>
      </c>
      <c r="B307" s="24"/>
      <c r="C307" s="25"/>
      <c r="D307" s="25"/>
      <c r="E307" s="26"/>
      <c r="F307" s="22"/>
      <c r="G307" s="25"/>
      <c r="H307" s="21"/>
    </row>
    <row r="308" ht="14.25" spans="1:8">
      <c r="A308" s="19">
        <v>45220</v>
      </c>
      <c r="B308" s="24"/>
      <c r="C308" s="25"/>
      <c r="D308" s="25"/>
      <c r="E308" s="26"/>
      <c r="F308" s="22"/>
      <c r="G308" s="25"/>
      <c r="H308" s="21"/>
    </row>
    <row r="309" ht="14.25" spans="1:8">
      <c r="A309" s="19">
        <v>45221</v>
      </c>
      <c r="B309" s="24"/>
      <c r="C309" s="25"/>
      <c r="D309" s="25"/>
      <c r="E309" s="26"/>
      <c r="F309" s="22"/>
      <c r="G309" s="25"/>
      <c r="H309" s="21"/>
    </row>
    <row r="310" ht="14.25" spans="1:8">
      <c r="A310" s="19">
        <v>45222</v>
      </c>
      <c r="B310" s="24"/>
      <c r="C310" s="25"/>
      <c r="D310" s="25"/>
      <c r="E310" s="26"/>
      <c r="F310" s="22"/>
      <c r="G310" s="25"/>
      <c r="H310" s="21"/>
    </row>
    <row r="311" ht="14.25" spans="1:8">
      <c r="A311" s="19">
        <v>45223</v>
      </c>
      <c r="B311" s="24"/>
      <c r="C311" s="25"/>
      <c r="D311" s="25"/>
      <c r="E311" s="26"/>
      <c r="F311" s="22"/>
      <c r="G311" s="25"/>
      <c r="H311" s="21"/>
    </row>
    <row r="312" ht="14.25" spans="1:8">
      <c r="A312" s="19">
        <v>45224</v>
      </c>
      <c r="B312" s="24"/>
      <c r="C312" s="25"/>
      <c r="D312" s="25"/>
      <c r="E312" s="26"/>
      <c r="F312" s="22"/>
      <c r="G312" s="25"/>
      <c r="H312" s="21"/>
    </row>
    <row r="313" ht="14.25" spans="1:8">
      <c r="A313" s="19">
        <v>45225</v>
      </c>
      <c r="B313" s="46"/>
      <c r="C313" s="25"/>
      <c r="D313" s="25"/>
      <c r="E313" s="26"/>
      <c r="F313" s="49"/>
      <c r="G313" s="25"/>
      <c r="H313" s="21"/>
    </row>
    <row r="314" ht="14.25" spans="1:8">
      <c r="A314" s="19">
        <v>45226</v>
      </c>
      <c r="B314" s="24"/>
      <c r="C314" s="25"/>
      <c r="D314" s="25"/>
      <c r="E314" s="26"/>
      <c r="F314" s="22"/>
      <c r="G314" s="25"/>
      <c r="H314" s="21"/>
    </row>
    <row r="315" ht="14.25" spans="1:8">
      <c r="A315" s="19">
        <v>45227</v>
      </c>
      <c r="B315" s="24"/>
      <c r="C315" s="25"/>
      <c r="D315" s="25"/>
      <c r="E315" s="26"/>
      <c r="F315" s="22"/>
      <c r="G315" s="25"/>
      <c r="H315" s="21"/>
    </row>
    <row r="316" ht="14.25" spans="1:8">
      <c r="A316" s="19">
        <v>45228</v>
      </c>
      <c r="B316" s="24"/>
      <c r="C316" s="25"/>
      <c r="D316" s="25"/>
      <c r="E316" s="26"/>
      <c r="F316" s="22"/>
      <c r="G316" s="25"/>
      <c r="H316" s="21"/>
    </row>
    <row r="317" ht="14.25" spans="1:8">
      <c r="A317" s="19">
        <v>45229</v>
      </c>
      <c r="B317" s="24"/>
      <c r="C317" s="25"/>
      <c r="D317" s="25"/>
      <c r="E317" s="26"/>
      <c r="F317" s="22"/>
      <c r="G317" s="25"/>
      <c r="H317" s="21"/>
    </row>
    <row r="318" ht="14.25" spans="1:8">
      <c r="A318" s="19">
        <v>45230</v>
      </c>
      <c r="B318" s="24"/>
      <c r="C318" s="25"/>
      <c r="D318" s="25"/>
      <c r="E318" s="26"/>
      <c r="F318" s="22"/>
      <c r="G318" s="25"/>
      <c r="H318" s="21"/>
    </row>
    <row r="319" ht="14.25" spans="1:8">
      <c r="A319" s="23" t="s">
        <v>13</v>
      </c>
      <c r="B319" s="46">
        <f>SUM(B288:B318)</f>
        <v>0</v>
      </c>
      <c r="C319" s="46">
        <f>SUM(C288:C318)</f>
        <v>0</v>
      </c>
      <c r="D319" s="46">
        <f>SUM(D288:D318)</f>
        <v>0</v>
      </c>
      <c r="E319" s="46">
        <f>SUM(E288:E318)</f>
        <v>0</v>
      </c>
      <c r="F319" s="45">
        <f>F313</f>
        <v>0</v>
      </c>
      <c r="G319" s="21"/>
      <c r="H319" s="25"/>
    </row>
    <row r="320" ht="14.25" spans="1:8">
      <c r="A320" s="19">
        <v>45231</v>
      </c>
      <c r="B320" s="24"/>
      <c r="C320" s="21"/>
      <c r="D320" s="21"/>
      <c r="E320" s="22"/>
      <c r="F320" s="22"/>
      <c r="G320" s="21"/>
      <c r="H320" s="21"/>
    </row>
    <row r="321" ht="14.25" spans="1:8">
      <c r="A321" s="19">
        <v>45232</v>
      </c>
      <c r="B321" s="24"/>
      <c r="C321" s="21"/>
      <c r="D321" s="21"/>
      <c r="E321" s="22"/>
      <c r="F321" s="22"/>
      <c r="G321" s="21"/>
      <c r="H321" s="21"/>
    </row>
    <row r="322" ht="14.25" spans="1:8">
      <c r="A322" s="19">
        <v>45233</v>
      </c>
      <c r="B322" s="24"/>
      <c r="C322" s="21"/>
      <c r="D322" s="21"/>
      <c r="E322" s="22"/>
      <c r="F322" s="22"/>
      <c r="G322" s="21"/>
      <c r="H322" s="21"/>
    </row>
    <row r="323" ht="14.25" spans="1:8">
      <c r="A323" s="19">
        <v>45234</v>
      </c>
      <c r="B323" s="24"/>
      <c r="C323" s="21"/>
      <c r="D323" s="21"/>
      <c r="E323" s="22"/>
      <c r="F323" s="22"/>
      <c r="G323" s="21"/>
      <c r="H323" s="21"/>
    </row>
    <row r="324" ht="14.25" spans="1:8">
      <c r="A324" s="19">
        <v>45235</v>
      </c>
      <c r="B324" s="24"/>
      <c r="C324" s="21"/>
      <c r="D324" s="21"/>
      <c r="E324" s="22"/>
      <c r="F324" s="22"/>
      <c r="G324" s="21"/>
      <c r="H324" s="21"/>
    </row>
    <row r="325" ht="14.25" spans="1:8">
      <c r="A325" s="19">
        <v>45236</v>
      </c>
      <c r="B325" s="24"/>
      <c r="C325" s="21"/>
      <c r="D325" s="21"/>
      <c r="E325" s="22"/>
      <c r="F325" s="22"/>
      <c r="G325" s="21"/>
      <c r="H325" s="21"/>
    </row>
    <row r="326" ht="14.25" spans="1:8">
      <c r="A326" s="19">
        <v>45237</v>
      </c>
      <c r="B326" s="24"/>
      <c r="C326" s="21"/>
      <c r="D326" s="21"/>
      <c r="E326" s="22"/>
      <c r="F326" s="22"/>
      <c r="G326" s="21"/>
      <c r="H326" s="21"/>
    </row>
    <row r="327" ht="14.25" spans="1:8">
      <c r="A327" s="19">
        <v>45238</v>
      </c>
      <c r="B327" s="24"/>
      <c r="C327" s="21"/>
      <c r="D327" s="21"/>
      <c r="E327" s="22"/>
      <c r="F327" s="22"/>
      <c r="G327" s="21"/>
      <c r="H327" s="21"/>
    </row>
    <row r="328" ht="14.25" spans="1:8">
      <c r="A328" s="19">
        <v>45239</v>
      </c>
      <c r="B328" s="24"/>
      <c r="C328" s="21"/>
      <c r="D328" s="21"/>
      <c r="E328" s="22"/>
      <c r="F328" s="22"/>
      <c r="G328" s="21"/>
      <c r="H328" s="21"/>
    </row>
    <row r="329" ht="14.25" spans="1:8">
      <c r="A329" s="19">
        <v>45240</v>
      </c>
      <c r="B329" s="24"/>
      <c r="C329" s="21"/>
      <c r="D329" s="21"/>
      <c r="E329" s="22"/>
      <c r="F329" s="22"/>
      <c r="G329" s="21"/>
      <c r="H329" s="21"/>
    </row>
    <row r="330" ht="14.25" spans="1:8">
      <c r="A330" s="19">
        <v>45241</v>
      </c>
      <c r="B330" s="46"/>
      <c r="C330" s="21"/>
      <c r="D330" s="21"/>
      <c r="E330" s="22"/>
      <c r="F330" s="38"/>
      <c r="G330" s="21"/>
      <c r="H330" s="21"/>
    </row>
    <row r="331" ht="14.25" spans="1:8">
      <c r="A331" s="19">
        <v>45242</v>
      </c>
      <c r="B331" s="24"/>
      <c r="C331" s="21"/>
      <c r="D331" s="21"/>
      <c r="E331" s="22"/>
      <c r="F331" s="22"/>
      <c r="G331" s="21"/>
      <c r="H331" s="21"/>
    </row>
    <row r="332" ht="14.25" spans="1:8">
      <c r="A332" s="19">
        <v>45243</v>
      </c>
      <c r="B332" s="24"/>
      <c r="C332" s="21"/>
      <c r="D332" s="21"/>
      <c r="E332" s="22"/>
      <c r="F332" s="22"/>
      <c r="G332" s="21"/>
      <c r="H332" s="21"/>
    </row>
    <row r="333" ht="14.25" spans="1:8">
      <c r="A333" s="19">
        <v>45244</v>
      </c>
      <c r="B333" s="24"/>
      <c r="C333" s="21"/>
      <c r="D333" s="21"/>
      <c r="E333" s="22"/>
      <c r="F333" s="22"/>
      <c r="G333" s="21"/>
      <c r="H333" s="21"/>
    </row>
    <row r="334" ht="14.25" spans="1:8">
      <c r="A334" s="19">
        <v>45245</v>
      </c>
      <c r="B334" s="24"/>
      <c r="C334" s="21"/>
      <c r="D334" s="21"/>
      <c r="E334" s="22"/>
      <c r="F334" s="22"/>
      <c r="G334" s="44"/>
      <c r="H334" s="44"/>
    </row>
    <row r="335" ht="14.25" spans="1:8">
      <c r="A335" s="19">
        <v>45246</v>
      </c>
      <c r="B335" s="24"/>
      <c r="C335" s="21"/>
      <c r="D335" s="21"/>
      <c r="E335" s="22"/>
      <c r="F335" s="22"/>
      <c r="G335" s="21"/>
      <c r="H335" s="21"/>
    </row>
    <row r="336" ht="14.25" spans="1:8">
      <c r="A336" s="19">
        <v>45247</v>
      </c>
      <c r="B336" s="46"/>
      <c r="C336" s="21"/>
      <c r="D336" s="21"/>
      <c r="E336" s="22"/>
      <c r="F336" s="38"/>
      <c r="G336" s="21"/>
      <c r="H336" s="21"/>
    </row>
    <row r="337" ht="14.25" spans="1:8">
      <c r="A337" s="19">
        <v>45248</v>
      </c>
      <c r="B337" s="46"/>
      <c r="C337" s="21"/>
      <c r="D337" s="21"/>
      <c r="E337" s="22"/>
      <c r="F337" s="49"/>
      <c r="G337" s="21"/>
      <c r="H337" s="21"/>
    </row>
    <row r="338" ht="14.25" spans="1:8">
      <c r="A338" s="19">
        <v>45249</v>
      </c>
      <c r="B338" s="24"/>
      <c r="C338" s="25"/>
      <c r="D338" s="25"/>
      <c r="E338" s="26"/>
      <c r="F338" s="22"/>
      <c r="G338" s="25"/>
      <c r="H338" s="21"/>
    </row>
    <row r="339" ht="14.25" spans="1:8">
      <c r="A339" s="19">
        <v>45250</v>
      </c>
      <c r="B339" s="24"/>
      <c r="C339" s="25"/>
      <c r="D339" s="25"/>
      <c r="E339" s="26"/>
      <c r="F339" s="22"/>
      <c r="G339" s="25"/>
      <c r="H339" s="21"/>
    </row>
    <row r="340" ht="14.25" spans="1:8">
      <c r="A340" s="19">
        <v>45251</v>
      </c>
      <c r="B340" s="24"/>
      <c r="C340" s="25"/>
      <c r="D340" s="25"/>
      <c r="E340" s="26"/>
      <c r="F340" s="22"/>
      <c r="G340" s="25"/>
      <c r="H340" s="21"/>
    </row>
    <row r="341" ht="14.25" spans="1:8">
      <c r="A341" s="19">
        <v>45252</v>
      </c>
      <c r="B341" s="24"/>
      <c r="C341" s="25"/>
      <c r="D341" s="25"/>
      <c r="E341" s="26"/>
      <c r="F341" s="22"/>
      <c r="G341" s="25"/>
      <c r="H341" s="21"/>
    </row>
    <row r="342" ht="14.25" spans="1:8">
      <c r="A342" s="19">
        <v>45253</v>
      </c>
      <c r="B342" s="24"/>
      <c r="C342" s="25"/>
      <c r="D342" s="25"/>
      <c r="E342" s="26"/>
      <c r="F342" s="22"/>
      <c r="G342" s="25"/>
      <c r="H342" s="21"/>
    </row>
    <row r="343" ht="14.25" spans="1:8">
      <c r="A343" s="19">
        <v>45254</v>
      </c>
      <c r="B343" s="24"/>
      <c r="C343" s="25"/>
      <c r="D343" s="25"/>
      <c r="E343" s="26"/>
      <c r="F343" s="22"/>
      <c r="G343" s="25"/>
      <c r="H343" s="21"/>
    </row>
    <row r="344" ht="14.25" spans="1:8">
      <c r="A344" s="19">
        <v>45255</v>
      </c>
      <c r="B344" s="24"/>
      <c r="C344" s="25"/>
      <c r="D344" s="25"/>
      <c r="E344" s="26"/>
      <c r="F344" s="22"/>
      <c r="G344" s="25"/>
      <c r="H344" s="21"/>
    </row>
    <row r="345" ht="14.25" spans="1:8">
      <c r="A345" s="19">
        <v>45256</v>
      </c>
      <c r="B345" s="24"/>
      <c r="C345" s="25"/>
      <c r="D345" s="25"/>
      <c r="E345" s="26"/>
      <c r="F345" s="22"/>
      <c r="G345" s="25"/>
      <c r="H345" s="21"/>
    </row>
    <row r="346" ht="14.25" spans="1:8">
      <c r="A346" s="19">
        <v>45257</v>
      </c>
      <c r="B346" s="24"/>
      <c r="C346" s="25"/>
      <c r="D346" s="25"/>
      <c r="E346" s="26"/>
      <c r="F346" s="22"/>
      <c r="G346" s="25"/>
      <c r="H346" s="21"/>
    </row>
    <row r="347" ht="14.25" spans="1:8">
      <c r="A347" s="19">
        <v>45258</v>
      </c>
      <c r="B347" s="24"/>
      <c r="C347" s="25"/>
      <c r="D347" s="25"/>
      <c r="E347" s="26"/>
      <c r="F347" s="22"/>
      <c r="G347" s="25"/>
      <c r="H347" s="21"/>
    </row>
    <row r="348" ht="14.25" spans="1:8">
      <c r="A348" s="19">
        <v>45259</v>
      </c>
      <c r="B348" s="24"/>
      <c r="C348" s="25"/>
      <c r="D348" s="25"/>
      <c r="E348" s="26"/>
      <c r="F348" s="22"/>
      <c r="G348" s="25"/>
      <c r="H348" s="21"/>
    </row>
    <row r="349" ht="14.25" spans="1:8">
      <c r="A349" s="19">
        <v>45260</v>
      </c>
      <c r="B349" s="24"/>
      <c r="C349" s="25"/>
      <c r="D349" s="25"/>
      <c r="E349" s="26"/>
      <c r="F349" s="22"/>
      <c r="G349" s="25"/>
      <c r="H349" s="21"/>
    </row>
    <row r="350" ht="14.25" spans="1:8">
      <c r="A350" s="23" t="s">
        <v>13</v>
      </c>
      <c r="B350" s="46">
        <f>SUM(B320:B349)</f>
        <v>0</v>
      </c>
      <c r="C350" s="25"/>
      <c r="D350" s="25"/>
      <c r="E350" s="24">
        <f>SUM(E320:E349)</f>
        <v>0</v>
      </c>
      <c r="F350" s="45">
        <f>F337</f>
        <v>0</v>
      </c>
      <c r="G350" s="21"/>
      <c r="H350" s="25"/>
    </row>
    <row r="351" ht="14.25" spans="1:8">
      <c r="A351" s="19">
        <v>45261</v>
      </c>
      <c r="B351" s="24"/>
      <c r="C351" s="21"/>
      <c r="D351" s="21"/>
      <c r="E351" s="22"/>
      <c r="F351" s="22"/>
      <c r="G351" s="21"/>
      <c r="H351" s="21"/>
    </row>
    <row r="352" ht="14.25" spans="1:8">
      <c r="A352" s="19">
        <v>45262</v>
      </c>
      <c r="B352" s="24"/>
      <c r="C352" s="21"/>
      <c r="D352" s="21"/>
      <c r="E352" s="22"/>
      <c r="F352" s="22"/>
      <c r="G352" s="21"/>
      <c r="H352" s="21"/>
    </row>
    <row r="353" ht="14.25" spans="1:8">
      <c r="A353" s="19">
        <v>45263</v>
      </c>
      <c r="B353" s="24"/>
      <c r="C353" s="21"/>
      <c r="D353" s="21"/>
      <c r="E353" s="22"/>
      <c r="F353" s="22"/>
      <c r="G353" s="21"/>
      <c r="H353" s="21"/>
    </row>
    <row r="354" ht="14.25" spans="1:8">
      <c r="A354" s="19">
        <v>45264</v>
      </c>
      <c r="B354" s="24"/>
      <c r="C354" s="21"/>
      <c r="D354" s="21"/>
      <c r="E354" s="22"/>
      <c r="F354" s="22"/>
      <c r="G354" s="21"/>
      <c r="H354" s="21"/>
    </row>
    <row r="355" ht="14.25" spans="1:8">
      <c r="A355" s="19">
        <v>45265</v>
      </c>
      <c r="B355" s="46"/>
      <c r="C355" s="21"/>
      <c r="D355" s="21"/>
      <c r="E355" s="22"/>
      <c r="F355" s="22"/>
      <c r="G355" s="21"/>
      <c r="H355" s="21"/>
    </row>
    <row r="356" ht="14.25" spans="1:8">
      <c r="A356" s="19">
        <v>45266</v>
      </c>
      <c r="B356" s="24"/>
      <c r="C356" s="21"/>
      <c r="D356" s="21"/>
      <c r="E356" s="22"/>
      <c r="F356" s="22"/>
      <c r="G356" s="21"/>
      <c r="H356" s="21"/>
    </row>
    <row r="357" ht="14.25" spans="1:8">
      <c r="A357" s="19">
        <v>45267</v>
      </c>
      <c r="B357" s="24"/>
      <c r="C357" s="21"/>
      <c r="D357" s="21"/>
      <c r="E357" s="22"/>
      <c r="F357" s="22"/>
      <c r="G357" s="21"/>
      <c r="H357" s="21"/>
    </row>
    <row r="358" ht="14.25" spans="1:8">
      <c r="A358" s="19">
        <v>45268</v>
      </c>
      <c r="B358" s="24"/>
      <c r="C358" s="21"/>
      <c r="D358" s="21"/>
      <c r="E358" s="22"/>
      <c r="F358" s="22"/>
      <c r="G358" s="21"/>
      <c r="H358" s="21"/>
    </row>
    <row r="359" ht="14.25" spans="1:8">
      <c r="A359" s="19">
        <v>45269</v>
      </c>
      <c r="B359" s="24"/>
      <c r="C359" s="21"/>
      <c r="D359" s="21"/>
      <c r="E359" s="22"/>
      <c r="F359" s="22"/>
      <c r="G359" s="21"/>
      <c r="H359" s="21"/>
    </row>
    <row r="360" ht="14.25" spans="1:8">
      <c r="A360" s="19">
        <v>45270</v>
      </c>
      <c r="B360" s="46"/>
      <c r="C360" s="21"/>
      <c r="D360" s="21"/>
      <c r="E360" s="22"/>
      <c r="F360" s="22"/>
      <c r="G360" s="21"/>
      <c r="H360" s="21"/>
    </row>
    <row r="361" ht="14.25" spans="1:8">
      <c r="A361" s="19">
        <v>45271</v>
      </c>
      <c r="B361" s="24"/>
      <c r="C361" s="21"/>
      <c r="D361" s="21"/>
      <c r="E361" s="22"/>
      <c r="F361" s="22"/>
      <c r="G361" s="21"/>
      <c r="H361" s="21"/>
    </row>
    <row r="362" ht="14.25" spans="1:8">
      <c r="A362" s="19">
        <v>45272</v>
      </c>
      <c r="B362" s="24"/>
      <c r="C362" s="21"/>
      <c r="D362" s="21"/>
      <c r="E362" s="22"/>
      <c r="F362" s="22"/>
      <c r="G362" s="21"/>
      <c r="H362" s="21"/>
    </row>
    <row r="363" ht="14.25" spans="1:8">
      <c r="A363" s="19">
        <v>45273</v>
      </c>
      <c r="B363" s="24"/>
      <c r="C363" s="21"/>
      <c r="D363" s="21"/>
      <c r="E363" s="22"/>
      <c r="F363" s="22"/>
      <c r="G363" s="21"/>
      <c r="H363" s="21"/>
    </row>
    <row r="364" ht="14.25" spans="1:8">
      <c r="A364" s="19">
        <v>45274</v>
      </c>
      <c r="B364" s="24"/>
      <c r="C364" s="21"/>
      <c r="D364" s="21"/>
      <c r="E364" s="22"/>
      <c r="F364" s="22"/>
      <c r="G364" s="21"/>
      <c r="H364" s="21"/>
    </row>
    <row r="365" ht="14.25" spans="1:8">
      <c r="A365" s="19">
        <v>45275</v>
      </c>
      <c r="B365" s="24"/>
      <c r="C365" s="21"/>
      <c r="D365" s="21"/>
      <c r="E365" s="22"/>
      <c r="F365" s="22"/>
      <c r="G365" s="44"/>
      <c r="H365" s="44"/>
    </row>
    <row r="366" ht="14.25" spans="1:8">
      <c r="A366" s="19">
        <v>45276</v>
      </c>
      <c r="B366" s="24"/>
      <c r="C366" s="21"/>
      <c r="D366" s="21"/>
      <c r="E366" s="22"/>
      <c r="F366" s="22"/>
      <c r="G366" s="21"/>
      <c r="H366" s="21"/>
    </row>
    <row r="367" ht="14.25" spans="1:8">
      <c r="A367" s="19">
        <v>45277</v>
      </c>
      <c r="B367" s="46"/>
      <c r="C367" s="21"/>
      <c r="D367" s="21"/>
      <c r="E367" s="22"/>
      <c r="F367" s="38"/>
      <c r="G367" s="21"/>
      <c r="H367" s="21"/>
    </row>
    <row r="368" ht="14.25" spans="1:8">
      <c r="A368" s="19">
        <v>45278</v>
      </c>
      <c r="B368" s="24"/>
      <c r="C368" s="21"/>
      <c r="D368" s="21"/>
      <c r="E368" s="22"/>
      <c r="F368" s="22"/>
      <c r="G368" s="21"/>
      <c r="H368" s="21"/>
    </row>
    <row r="369" ht="14.25" spans="1:8">
      <c r="A369" s="19">
        <v>45279</v>
      </c>
      <c r="B369" s="24"/>
      <c r="C369" s="25"/>
      <c r="D369" s="25"/>
      <c r="E369" s="26"/>
      <c r="F369" s="22"/>
      <c r="G369" s="25"/>
      <c r="H369" s="21"/>
    </row>
    <row r="370" ht="14.25" spans="1:8">
      <c r="A370" s="19">
        <v>45280</v>
      </c>
      <c r="B370" s="24"/>
      <c r="C370" s="25"/>
      <c r="D370" s="25"/>
      <c r="E370" s="26"/>
      <c r="F370" s="22"/>
      <c r="G370" s="25"/>
      <c r="H370" s="21"/>
    </row>
    <row r="371" ht="14.25" spans="1:8">
      <c r="A371" s="19">
        <v>45281</v>
      </c>
      <c r="B371" s="24"/>
      <c r="C371" s="25"/>
      <c r="D371" s="25"/>
      <c r="E371" s="26"/>
      <c r="F371" s="22"/>
      <c r="G371" s="25"/>
      <c r="H371" s="21"/>
    </row>
    <row r="372" ht="14.25" spans="1:8">
      <c r="A372" s="19">
        <v>45282</v>
      </c>
      <c r="B372" s="24"/>
      <c r="C372" s="25"/>
      <c r="D372" s="25"/>
      <c r="E372" s="26"/>
      <c r="F372" s="22"/>
      <c r="G372" s="25"/>
      <c r="H372" s="21"/>
    </row>
    <row r="373" ht="14.25" spans="1:8">
      <c r="A373" s="19">
        <v>45283</v>
      </c>
      <c r="B373" s="24"/>
      <c r="C373" s="25"/>
      <c r="D373" s="25"/>
      <c r="E373" s="51"/>
      <c r="F373" s="22"/>
      <c r="G373" s="25"/>
      <c r="H373" s="21"/>
    </row>
    <row r="374" ht="14.25" spans="1:8">
      <c r="A374" s="19">
        <v>45284</v>
      </c>
      <c r="B374" s="24"/>
      <c r="C374" s="25"/>
      <c r="D374" s="25"/>
      <c r="E374" s="26"/>
      <c r="F374" s="22"/>
      <c r="G374" s="25"/>
      <c r="H374" s="21"/>
    </row>
    <row r="375" ht="14.25" spans="1:8">
      <c r="A375" s="19">
        <v>45285</v>
      </c>
      <c r="B375" s="24"/>
      <c r="C375" s="25"/>
      <c r="D375" s="25"/>
      <c r="E375" s="26"/>
      <c r="F375" s="22"/>
      <c r="G375" s="25"/>
      <c r="H375" s="21"/>
    </row>
    <row r="376" ht="14.25" spans="1:8">
      <c r="A376" s="19">
        <v>45286</v>
      </c>
      <c r="B376" s="24"/>
      <c r="C376" s="25"/>
      <c r="D376" s="25"/>
      <c r="E376" s="26"/>
      <c r="F376" s="22"/>
      <c r="G376" s="25"/>
      <c r="H376" s="21"/>
    </row>
    <row r="377" ht="14.25" spans="1:8">
      <c r="A377" s="19">
        <v>45287</v>
      </c>
      <c r="B377" s="24"/>
      <c r="C377" s="25"/>
      <c r="D377" s="25"/>
      <c r="E377" s="26"/>
      <c r="F377" s="22"/>
      <c r="G377" s="25"/>
      <c r="H377" s="21"/>
    </row>
    <row r="378" ht="14.25" spans="1:8">
      <c r="A378" s="19">
        <v>45288</v>
      </c>
      <c r="B378" s="24"/>
      <c r="C378" s="25"/>
      <c r="D378" s="25"/>
      <c r="E378" s="26"/>
      <c r="F378" s="22"/>
      <c r="G378" s="25"/>
      <c r="H378" s="21"/>
    </row>
    <row r="379" ht="14.25" spans="1:8">
      <c r="A379" s="19">
        <v>45289</v>
      </c>
      <c r="B379" s="24"/>
      <c r="C379" s="25"/>
      <c r="D379" s="25"/>
      <c r="E379" s="26"/>
      <c r="F379" s="22"/>
      <c r="G379" s="25"/>
      <c r="H379" s="21"/>
    </row>
    <row r="380" ht="14.25" spans="1:8">
      <c r="A380" s="19">
        <v>45290</v>
      </c>
      <c r="B380" s="24"/>
      <c r="C380" s="25"/>
      <c r="D380" s="25"/>
      <c r="E380" s="26"/>
      <c r="F380" s="22"/>
      <c r="G380" s="25"/>
      <c r="H380" s="21"/>
    </row>
    <row r="381" ht="14.25" spans="1:8">
      <c r="A381" s="19">
        <v>45291</v>
      </c>
      <c r="B381" s="24"/>
      <c r="C381" s="25"/>
      <c r="D381" s="25"/>
      <c r="E381" s="26"/>
      <c r="F381" s="22"/>
      <c r="G381" s="25"/>
      <c r="H381" s="21"/>
    </row>
    <row r="382" ht="14.25" spans="1:8">
      <c r="A382" s="23" t="s">
        <v>13</v>
      </c>
      <c r="B382" s="46">
        <f>SUM(B352:B381)</f>
        <v>0</v>
      </c>
      <c r="C382" s="46">
        <f>SUM(C352:C381)</f>
        <v>0</v>
      </c>
      <c r="D382" s="46">
        <f>SUM(D352:D381)</f>
        <v>0</v>
      </c>
      <c r="E382" s="45">
        <f>SUM(E352:E381)</f>
        <v>0</v>
      </c>
      <c r="F382" s="46">
        <v>0</v>
      </c>
      <c r="G382" s="21"/>
      <c r="H382" s="25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ySplit="3" topLeftCell="A4" activePane="bottomLeft" state="frozen"/>
      <selection/>
      <selection pane="bottomLeft" activeCell="G15" sqref="G15"/>
    </sheetView>
  </sheetViews>
  <sheetFormatPr defaultColWidth="9" defaultRowHeight="13.5"/>
  <cols>
    <col min="1" max="1" width="12.625" customWidth="1"/>
    <col min="2" max="2" width="12.625" style="1" customWidth="1"/>
    <col min="3" max="3" width="13.75" customWidth="1"/>
    <col min="4" max="4" width="13.625" customWidth="1"/>
    <col min="5" max="5" width="12.625" customWidth="1"/>
    <col min="6" max="6" width="11" style="1" customWidth="1"/>
    <col min="7" max="7" width="27.75" customWidth="1"/>
    <col min="8" max="8" width="15.625" customWidth="1"/>
    <col min="9" max="9" width="20.875" hidden="1" customWidth="1"/>
  </cols>
  <sheetData>
    <row r="1" ht="21" spans="1:8">
      <c r="A1" s="2" t="s">
        <v>36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25.5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25" customHeight="1" spans="1:10">
      <c r="A4" s="27" t="s">
        <v>14</v>
      </c>
      <c r="B4" s="28">
        <f>'2023废铅蓄电池   '!B35</f>
        <v>0</v>
      </c>
      <c r="C4" s="29"/>
      <c r="D4" s="29"/>
      <c r="E4" s="28">
        <f>'2023废铅蓄电池   '!E35</f>
        <v>0</v>
      </c>
      <c r="F4" s="18">
        <f>'2023废铅蓄电池   '!F35</f>
        <v>0</v>
      </c>
      <c r="G4" s="30"/>
      <c r="H4" s="31" t="s">
        <v>30</v>
      </c>
      <c r="I4" t="s">
        <v>26</v>
      </c>
      <c r="J4" t="s">
        <v>37</v>
      </c>
    </row>
    <row r="5" ht="25" customHeight="1" spans="1:8">
      <c r="A5" s="32" t="s">
        <v>15</v>
      </c>
      <c r="B5" s="33">
        <f>'2023废铅蓄电池   '!B64</f>
        <v>0</v>
      </c>
      <c r="C5" s="34"/>
      <c r="D5" s="34"/>
      <c r="E5" s="28">
        <f>'2023废铅蓄电池   '!E64</f>
        <v>0</v>
      </c>
      <c r="F5" s="22">
        <f>'2023废铅蓄电池   '!F64</f>
        <v>0</v>
      </c>
      <c r="G5" s="35"/>
      <c r="H5" s="31" t="s">
        <v>30</v>
      </c>
    </row>
    <row r="6" ht="25" customHeight="1" spans="1:8">
      <c r="A6" s="32" t="s">
        <v>16</v>
      </c>
      <c r="B6" s="33">
        <f>'2023废铅蓄电池   '!B96</f>
        <v>0</v>
      </c>
      <c r="C6" s="34"/>
      <c r="D6" s="34"/>
      <c r="E6" s="28">
        <f>'2023废铅蓄电池   '!E96</f>
        <v>0</v>
      </c>
      <c r="F6" s="22">
        <f>'2023废铅蓄电池   '!F96</f>
        <v>0</v>
      </c>
      <c r="G6" s="36"/>
      <c r="H6" s="31" t="s">
        <v>30</v>
      </c>
    </row>
    <row r="7" ht="25" customHeight="1" spans="1:8">
      <c r="A7" s="32" t="s">
        <v>17</v>
      </c>
      <c r="B7" s="33">
        <f>'2023废铅蓄电池   '!B128</f>
        <v>0</v>
      </c>
      <c r="C7" s="34"/>
      <c r="D7" s="34"/>
      <c r="E7" s="28">
        <f>'2023废铅蓄电池   '!E128</f>
        <v>0</v>
      </c>
      <c r="F7" s="22">
        <f>'2023废铅蓄电池   '!F128</f>
        <v>0</v>
      </c>
      <c r="G7" s="35"/>
      <c r="H7" s="31" t="s">
        <v>30</v>
      </c>
    </row>
    <row r="8" ht="25" customHeight="1" spans="1:8">
      <c r="A8" s="32" t="s">
        <v>18</v>
      </c>
      <c r="B8" s="37">
        <f>'2023废铅蓄电池   '!B160</f>
        <v>0.195</v>
      </c>
      <c r="C8" s="34"/>
      <c r="D8" s="34"/>
      <c r="E8" s="28">
        <f>'2023废铅蓄电池   '!E160</f>
        <v>0</v>
      </c>
      <c r="F8" s="38">
        <f>'2023废铅蓄电池   '!F160</f>
        <v>0.195</v>
      </c>
      <c r="G8" s="21"/>
      <c r="H8" s="31" t="s">
        <v>30</v>
      </c>
    </row>
    <row r="9" ht="25" customHeight="1" spans="1:8">
      <c r="A9" s="32" t="s">
        <v>19</v>
      </c>
      <c r="B9" s="33">
        <f>'2023废铅蓄电池   '!B191</f>
        <v>0</v>
      </c>
      <c r="C9" s="34"/>
      <c r="D9" s="34"/>
      <c r="E9" s="34">
        <f>'2023废铅蓄电池   '!E191</f>
        <v>0</v>
      </c>
      <c r="F9" s="38">
        <f>'2023废铅蓄电池   '!F191</f>
        <v>0.195</v>
      </c>
      <c r="G9" s="35"/>
      <c r="H9" s="31" t="s">
        <v>30</v>
      </c>
    </row>
    <row r="10" ht="25" customHeight="1" spans="1:10">
      <c r="A10" s="32" t="s">
        <v>20</v>
      </c>
      <c r="B10" s="33">
        <f>'2023废铅蓄电池   '!B223</f>
        <v>0</v>
      </c>
      <c r="C10" s="34"/>
      <c r="D10" s="34"/>
      <c r="E10" s="34">
        <f>'2023废铅蓄电池   '!E223</f>
        <v>0</v>
      </c>
      <c r="F10" s="38">
        <f>'2023废铅蓄电池   '!F223</f>
        <v>0.195</v>
      </c>
      <c r="G10" s="35"/>
      <c r="H10" s="31" t="s">
        <v>30</v>
      </c>
      <c r="J10" t="s">
        <v>38</v>
      </c>
    </row>
    <row r="11" ht="25" customHeight="1" spans="1:8">
      <c r="A11" s="32" t="s">
        <v>21</v>
      </c>
      <c r="B11" s="33"/>
      <c r="C11" s="34"/>
      <c r="D11" s="34"/>
      <c r="E11" s="34"/>
      <c r="F11" s="22"/>
      <c r="G11" s="35"/>
      <c r="H11" s="31"/>
    </row>
    <row r="12" ht="25" customHeight="1" spans="1:8">
      <c r="A12" s="32" t="s">
        <v>22</v>
      </c>
      <c r="B12" s="33"/>
      <c r="C12" s="34"/>
      <c r="D12" s="34"/>
      <c r="E12" s="34"/>
      <c r="F12" s="22"/>
      <c r="G12" s="35"/>
      <c r="H12" s="31"/>
    </row>
    <row r="13" ht="25" customHeight="1" spans="1:8">
      <c r="A13" s="32" t="s">
        <v>23</v>
      </c>
      <c r="B13" s="33"/>
      <c r="C13" s="34"/>
      <c r="D13" s="34"/>
      <c r="E13" s="34"/>
      <c r="F13" s="22"/>
      <c r="G13" s="35"/>
      <c r="H13" s="31"/>
    </row>
    <row r="14" ht="25" customHeight="1" spans="1:8">
      <c r="A14" s="32" t="s">
        <v>24</v>
      </c>
      <c r="B14" s="33"/>
      <c r="C14" s="34"/>
      <c r="D14" s="34"/>
      <c r="E14" s="34"/>
      <c r="F14" s="22"/>
      <c r="G14" s="35"/>
      <c r="H14" s="31"/>
    </row>
    <row r="15" ht="25" customHeight="1" spans="1:8">
      <c r="A15" s="32" t="s">
        <v>25</v>
      </c>
      <c r="B15" s="33"/>
      <c r="C15" s="34"/>
      <c r="D15" s="34"/>
      <c r="E15" s="34"/>
      <c r="F15" s="22"/>
      <c r="G15" s="21"/>
      <c r="H15" s="31"/>
    </row>
    <row r="16" ht="25" customHeight="1" spans="1:8">
      <c r="A16" s="39" t="s">
        <v>13</v>
      </c>
      <c r="B16" s="37">
        <f>SUM(B4:B15)</f>
        <v>0.195</v>
      </c>
      <c r="C16" s="33">
        <f>SUM(C4:C15)</f>
        <v>0</v>
      </c>
      <c r="D16" s="33">
        <f>SUM(D4:D15)</f>
        <v>0</v>
      </c>
      <c r="E16" s="33">
        <f>SUM(E4:E15)</f>
        <v>0</v>
      </c>
      <c r="F16" s="38">
        <f>F10</f>
        <v>0.195</v>
      </c>
      <c r="G16" s="35"/>
      <c r="H16" s="40"/>
    </row>
    <row r="17" spans="2:2">
      <c r="B17" s="41">
        <f>B16+0</f>
        <v>0.195</v>
      </c>
    </row>
    <row r="19" spans="2:6">
      <c r="B19" s="41"/>
      <c r="C19" s="42"/>
      <c r="F19" s="41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workbookViewId="0">
      <pane ySplit="3" topLeftCell="A4" activePane="bottomLeft" state="frozen"/>
      <selection/>
      <selection pane="bottomLeft" activeCell="G25" sqref="G25"/>
    </sheetView>
  </sheetViews>
  <sheetFormatPr defaultColWidth="9" defaultRowHeight="13.5" outlineLevelCol="7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31.875" style="1" customWidth="1"/>
    <col min="8" max="8" width="16.25" customWidth="1"/>
    <col min="9" max="9" width="20.875" customWidth="1"/>
  </cols>
  <sheetData>
    <row r="1" ht="21" spans="1:8">
      <c r="A1" s="2" t="s">
        <v>39</v>
      </c>
      <c r="B1" s="2"/>
      <c r="C1" s="2"/>
      <c r="D1" s="2"/>
      <c r="E1" s="2"/>
      <c r="F1" s="2"/>
      <c r="G1" s="2"/>
      <c r="H1" s="2"/>
    </row>
    <row r="2" ht="26.2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30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20.1" customHeight="1" spans="1:8">
      <c r="A4" s="15"/>
      <c r="B4" s="16"/>
      <c r="C4" s="17"/>
      <c r="D4" s="17"/>
      <c r="E4" s="17"/>
      <c r="F4" s="18"/>
      <c r="G4" s="18"/>
      <c r="H4" s="17"/>
    </row>
    <row r="5" ht="20.1" customHeight="1" spans="1:8">
      <c r="A5" s="19"/>
      <c r="B5" s="20"/>
      <c r="C5" s="21"/>
      <c r="D5" s="21"/>
      <c r="E5" s="21"/>
      <c r="F5" s="22"/>
      <c r="G5" s="22"/>
      <c r="H5" s="21"/>
    </row>
    <row r="6" ht="20.1" customHeight="1" spans="1:8">
      <c r="A6" s="19"/>
      <c r="B6" s="20"/>
      <c r="C6" s="21"/>
      <c r="D6" s="21"/>
      <c r="E6" s="21"/>
      <c r="F6" s="22"/>
      <c r="G6" s="22"/>
      <c r="H6" s="21"/>
    </row>
    <row r="7" ht="20.1" customHeight="1" spans="1:8">
      <c r="A7" s="19"/>
      <c r="B7" s="20"/>
      <c r="C7" s="21"/>
      <c r="D7" s="21"/>
      <c r="E7" s="21"/>
      <c r="F7" s="22"/>
      <c r="G7" s="22"/>
      <c r="H7" s="21"/>
    </row>
    <row r="8" ht="20.1" customHeight="1" spans="1:8">
      <c r="A8" s="19"/>
      <c r="B8" s="20"/>
      <c r="C8" s="21"/>
      <c r="D8" s="21"/>
      <c r="E8" s="21"/>
      <c r="F8" s="22"/>
      <c r="G8" s="22"/>
      <c r="H8" s="21"/>
    </row>
    <row r="9" ht="20.1" customHeight="1" spans="1:8">
      <c r="A9" s="19"/>
      <c r="B9" s="20"/>
      <c r="C9" s="21"/>
      <c r="D9" s="21"/>
      <c r="E9" s="21"/>
      <c r="F9" s="22"/>
      <c r="G9" s="22"/>
      <c r="H9" s="21"/>
    </row>
    <row r="10" ht="20.1" customHeight="1" spans="1:8">
      <c r="A10" s="19"/>
      <c r="B10" s="20"/>
      <c r="C10" s="21"/>
      <c r="D10" s="21"/>
      <c r="E10" s="21"/>
      <c r="F10" s="22"/>
      <c r="G10" s="22"/>
      <c r="H10" s="21"/>
    </row>
    <row r="11" ht="20.1" customHeight="1" spans="1:8">
      <c r="A11" s="19"/>
      <c r="B11" s="20"/>
      <c r="C11" s="21"/>
      <c r="D11" s="21"/>
      <c r="E11" s="21"/>
      <c r="F11" s="22"/>
      <c r="G11" s="22"/>
      <c r="H11" s="21"/>
    </row>
    <row r="12" ht="20.1" customHeight="1" spans="1:8">
      <c r="A12" s="19"/>
      <c r="B12" s="20"/>
      <c r="C12" s="21"/>
      <c r="D12" s="21"/>
      <c r="E12" s="21"/>
      <c r="F12" s="22"/>
      <c r="G12" s="22"/>
      <c r="H12" s="21"/>
    </row>
    <row r="13" ht="20.1" customHeight="1" spans="1:8">
      <c r="A13" s="19"/>
      <c r="B13" s="20"/>
      <c r="C13" s="21"/>
      <c r="D13" s="21"/>
      <c r="E13" s="21"/>
      <c r="F13" s="22"/>
      <c r="G13" s="22"/>
      <c r="H13" s="21"/>
    </row>
    <row r="14" ht="20.1" customHeight="1" spans="1:8">
      <c r="A14" s="19"/>
      <c r="B14" s="20"/>
      <c r="C14" s="21"/>
      <c r="D14" s="21"/>
      <c r="E14" s="21"/>
      <c r="F14" s="22"/>
      <c r="G14" s="22"/>
      <c r="H14" s="21"/>
    </row>
    <row r="15" ht="20.1" customHeight="1" spans="1:8">
      <c r="A15" s="19"/>
      <c r="B15" s="20"/>
      <c r="C15" s="21"/>
      <c r="D15" s="21"/>
      <c r="E15" s="21"/>
      <c r="F15" s="22"/>
      <c r="G15" s="22"/>
      <c r="H15" s="21"/>
    </row>
    <row r="16" ht="20.1" customHeight="1" spans="1:8">
      <c r="A16" s="19"/>
      <c r="B16" s="20"/>
      <c r="C16" s="21"/>
      <c r="D16" s="21"/>
      <c r="E16" s="21"/>
      <c r="F16" s="22"/>
      <c r="G16" s="22"/>
      <c r="H16" s="21"/>
    </row>
    <row r="17" ht="20.1" customHeight="1" spans="1:8">
      <c r="A17" s="19"/>
      <c r="B17" s="20"/>
      <c r="C17" s="21"/>
      <c r="D17" s="21"/>
      <c r="E17" s="21"/>
      <c r="F17" s="22"/>
      <c r="G17" s="22"/>
      <c r="H17" s="21"/>
    </row>
    <row r="18" ht="20.1" customHeight="1" spans="1:8">
      <c r="A18" s="19"/>
      <c r="B18" s="20"/>
      <c r="C18" s="21"/>
      <c r="D18" s="21"/>
      <c r="E18" s="21"/>
      <c r="F18" s="22"/>
      <c r="G18" s="22"/>
      <c r="H18" s="21"/>
    </row>
    <row r="19" ht="20.1" customHeight="1" spans="1:8">
      <c r="A19" s="19"/>
      <c r="B19" s="20"/>
      <c r="C19" s="21"/>
      <c r="D19" s="21"/>
      <c r="E19" s="21"/>
      <c r="F19" s="22"/>
      <c r="G19" s="22"/>
      <c r="H19" s="21"/>
    </row>
    <row r="20" ht="20.1" customHeight="1" spans="1:8">
      <c r="A20" s="19"/>
      <c r="B20" s="20"/>
      <c r="C20" s="21"/>
      <c r="D20" s="21"/>
      <c r="E20" s="21"/>
      <c r="F20" s="22"/>
      <c r="G20" s="22"/>
      <c r="H20" s="21"/>
    </row>
    <row r="21" ht="20.1" customHeight="1" spans="1:8">
      <c r="A21" s="19"/>
      <c r="B21" s="20"/>
      <c r="C21" s="21"/>
      <c r="D21" s="21"/>
      <c r="E21" s="21"/>
      <c r="F21" s="22"/>
      <c r="G21" s="22"/>
      <c r="H21" s="21"/>
    </row>
    <row r="22" ht="20.1" customHeight="1" spans="1:8">
      <c r="A22" s="23"/>
      <c r="B22" s="24"/>
      <c r="C22" s="25"/>
      <c r="D22" s="25"/>
      <c r="E22" s="25"/>
      <c r="F22" s="26"/>
      <c r="G22" s="24"/>
      <c r="H22" s="21"/>
    </row>
    <row r="23" spans="2:7">
      <c r="B23"/>
      <c r="F23"/>
      <c r="G23"/>
    </row>
    <row r="24" spans="2:7">
      <c r="B24"/>
      <c r="F24"/>
      <c r="G24"/>
    </row>
    <row r="25" spans="2:7">
      <c r="B25"/>
      <c r="F25"/>
      <c r="G25"/>
    </row>
    <row r="26" spans="2:7">
      <c r="B26"/>
      <c r="F26"/>
      <c r="G26"/>
    </row>
    <row r="27" spans="2:7">
      <c r="B27"/>
      <c r="F27"/>
      <c r="G27"/>
    </row>
    <row r="28" spans="2:7">
      <c r="B28"/>
      <c r="F28"/>
      <c r="G28"/>
    </row>
    <row r="29" spans="2:7">
      <c r="B29"/>
      <c r="F29"/>
      <c r="G29"/>
    </row>
    <row r="30" spans="2:7">
      <c r="B30"/>
      <c r="F30"/>
      <c r="G30"/>
    </row>
    <row r="31" spans="2:7">
      <c r="B31"/>
      <c r="F31"/>
      <c r="G31"/>
    </row>
    <row r="32" spans="2:7">
      <c r="B32"/>
      <c r="F32"/>
      <c r="G32"/>
    </row>
    <row r="33" spans="2:7">
      <c r="B33"/>
      <c r="F33"/>
      <c r="G33"/>
    </row>
    <row r="34" spans="2:7">
      <c r="B34"/>
      <c r="F34"/>
      <c r="G34"/>
    </row>
    <row r="35" spans="2:7">
      <c r="B35"/>
      <c r="F35"/>
      <c r="G35"/>
    </row>
    <row r="36" spans="2:7">
      <c r="B36"/>
      <c r="F36"/>
      <c r="G36"/>
    </row>
    <row r="37" spans="2:7">
      <c r="B37"/>
      <c r="F37"/>
      <c r="G37"/>
    </row>
    <row r="38" spans="2:7">
      <c r="B38"/>
      <c r="F38"/>
      <c r="G38"/>
    </row>
    <row r="39" spans="2:7">
      <c r="B39"/>
      <c r="F39"/>
      <c r="G39"/>
    </row>
    <row r="40" spans="2:7">
      <c r="B40"/>
      <c r="F40"/>
      <c r="G40"/>
    </row>
    <row r="41" spans="2:7">
      <c r="B41"/>
      <c r="F41"/>
      <c r="G41"/>
    </row>
    <row r="42" spans="2:7">
      <c r="B42"/>
      <c r="F42"/>
      <c r="G42"/>
    </row>
    <row r="43" spans="2:7">
      <c r="B43"/>
      <c r="F43"/>
      <c r="G43"/>
    </row>
    <row r="44" spans="2:7">
      <c r="B44"/>
      <c r="F44"/>
      <c r="G44"/>
    </row>
    <row r="45" spans="2:7">
      <c r="B45"/>
      <c r="F45"/>
      <c r="G45"/>
    </row>
    <row r="46" spans="2:7">
      <c r="B46"/>
      <c r="F46"/>
      <c r="G46"/>
    </row>
    <row r="47" spans="2:7">
      <c r="B47"/>
      <c r="F47"/>
      <c r="G47"/>
    </row>
    <row r="48" spans="2:7">
      <c r="B48"/>
      <c r="F48"/>
      <c r="G48"/>
    </row>
    <row r="49" spans="2:7">
      <c r="B49"/>
      <c r="F49"/>
      <c r="G49"/>
    </row>
    <row r="50" spans="2:7">
      <c r="B50"/>
      <c r="F50"/>
      <c r="G50"/>
    </row>
    <row r="51" spans="2:7">
      <c r="B51"/>
      <c r="F51"/>
      <c r="G51"/>
    </row>
    <row r="52" spans="2:7">
      <c r="B52"/>
      <c r="F52"/>
      <c r="G52"/>
    </row>
    <row r="53" spans="2:7">
      <c r="B53"/>
      <c r="F53"/>
      <c r="G53"/>
    </row>
    <row r="54" spans="2:7">
      <c r="B54"/>
      <c r="F54"/>
      <c r="G54"/>
    </row>
    <row r="55" spans="2:7">
      <c r="B55"/>
      <c r="F55"/>
      <c r="G55"/>
    </row>
    <row r="56" spans="2:7">
      <c r="B56"/>
      <c r="F56"/>
      <c r="G56"/>
    </row>
    <row r="57" spans="2:7">
      <c r="B57"/>
      <c r="F57"/>
      <c r="G57"/>
    </row>
    <row r="58" spans="2:7">
      <c r="B58"/>
      <c r="F58"/>
      <c r="G58"/>
    </row>
    <row r="59" spans="2:7">
      <c r="B59"/>
      <c r="F59"/>
      <c r="G59"/>
    </row>
    <row r="60" spans="2:7">
      <c r="B60"/>
      <c r="F60"/>
      <c r="G60"/>
    </row>
    <row r="61" spans="2:7">
      <c r="B61"/>
      <c r="F61"/>
      <c r="G61"/>
    </row>
    <row r="62" spans="2:7">
      <c r="B62"/>
      <c r="F62"/>
      <c r="G62"/>
    </row>
    <row r="63" spans="2:7">
      <c r="B63"/>
      <c r="F63"/>
      <c r="G63"/>
    </row>
    <row r="64" spans="2:7">
      <c r="B64"/>
      <c r="F64"/>
      <c r="G64"/>
    </row>
    <row r="65" spans="2:7">
      <c r="B65"/>
      <c r="F65"/>
      <c r="G65"/>
    </row>
    <row r="66" spans="2:7">
      <c r="B66"/>
      <c r="F66"/>
      <c r="G66"/>
    </row>
    <row r="67" spans="2:7">
      <c r="B67"/>
      <c r="F67"/>
      <c r="G67"/>
    </row>
    <row r="68" spans="2:7">
      <c r="B68"/>
      <c r="F68"/>
      <c r="G68"/>
    </row>
    <row r="69" spans="2:7">
      <c r="B69"/>
      <c r="F69"/>
      <c r="G69"/>
    </row>
    <row r="70" spans="2:7">
      <c r="B70"/>
      <c r="F70"/>
      <c r="G70"/>
    </row>
    <row r="71" spans="2:7">
      <c r="B71"/>
      <c r="F71"/>
      <c r="G71"/>
    </row>
    <row r="72" spans="2:7">
      <c r="B72"/>
      <c r="F72"/>
      <c r="G72"/>
    </row>
    <row r="73" spans="2:7">
      <c r="B73"/>
      <c r="F73"/>
      <c r="G73"/>
    </row>
    <row r="74" spans="2:7">
      <c r="B74"/>
      <c r="F74"/>
      <c r="G74"/>
    </row>
    <row r="75" spans="2:7">
      <c r="B75"/>
      <c r="F75"/>
      <c r="G75"/>
    </row>
    <row r="76" spans="2:7">
      <c r="B76"/>
      <c r="F76"/>
      <c r="G76"/>
    </row>
    <row r="77" spans="2:7">
      <c r="B77"/>
      <c r="F77"/>
      <c r="G77"/>
    </row>
    <row r="78" spans="2:7">
      <c r="B78"/>
      <c r="F78"/>
      <c r="G78"/>
    </row>
    <row r="79" spans="2:7">
      <c r="B79"/>
      <c r="F79"/>
      <c r="G79"/>
    </row>
    <row r="80" spans="2:7">
      <c r="B80"/>
      <c r="F80"/>
      <c r="G80"/>
    </row>
    <row r="81" spans="2:7">
      <c r="B81"/>
      <c r="F81"/>
      <c r="G81"/>
    </row>
    <row r="82" spans="2:7">
      <c r="B82"/>
      <c r="F82"/>
      <c r="G82"/>
    </row>
    <row r="83" spans="2:7">
      <c r="B83"/>
      <c r="F83"/>
      <c r="G83"/>
    </row>
    <row r="84" spans="2:7">
      <c r="B84"/>
      <c r="F84"/>
      <c r="G84"/>
    </row>
    <row r="85" spans="2:7">
      <c r="B85"/>
      <c r="F85"/>
      <c r="G85"/>
    </row>
    <row r="86" spans="2:7">
      <c r="B86"/>
      <c r="F86"/>
      <c r="G86"/>
    </row>
    <row r="87" spans="2:7">
      <c r="B87"/>
      <c r="F87"/>
      <c r="G87"/>
    </row>
    <row r="88" spans="2:7">
      <c r="B88"/>
      <c r="F88"/>
      <c r="G88"/>
    </row>
    <row r="89" spans="2:7">
      <c r="B89"/>
      <c r="F89"/>
      <c r="G89"/>
    </row>
    <row r="90" spans="2:7">
      <c r="B90"/>
      <c r="F90"/>
      <c r="G90"/>
    </row>
    <row r="91" spans="2:7">
      <c r="B91"/>
      <c r="F91"/>
      <c r="G91"/>
    </row>
    <row r="92" spans="2:7">
      <c r="B92"/>
      <c r="F92"/>
      <c r="G92"/>
    </row>
    <row r="93" spans="2:7">
      <c r="B93"/>
      <c r="F93"/>
      <c r="G93"/>
    </row>
    <row r="94" spans="2:7">
      <c r="B94"/>
      <c r="F94"/>
      <c r="G94"/>
    </row>
    <row r="95" spans="2:7">
      <c r="B95"/>
      <c r="F95"/>
      <c r="G95"/>
    </row>
    <row r="96" spans="2:7">
      <c r="B96"/>
      <c r="F96"/>
      <c r="G96"/>
    </row>
    <row r="97" spans="2:7">
      <c r="B97"/>
      <c r="F97"/>
      <c r="G97"/>
    </row>
    <row r="98" spans="2:7">
      <c r="B98"/>
      <c r="F98"/>
      <c r="G98"/>
    </row>
    <row r="99" spans="2:7">
      <c r="B99"/>
      <c r="F99"/>
      <c r="G99"/>
    </row>
    <row r="100" spans="2:7">
      <c r="B100"/>
      <c r="F100"/>
      <c r="G100"/>
    </row>
    <row r="101" spans="2:7">
      <c r="B101"/>
      <c r="F101"/>
      <c r="G101"/>
    </row>
    <row r="102" spans="2:7">
      <c r="B102"/>
      <c r="F102"/>
      <c r="G102"/>
    </row>
    <row r="103" spans="2:7">
      <c r="B103"/>
      <c r="F103"/>
      <c r="G103"/>
    </row>
    <row r="104" spans="2:7">
      <c r="B104"/>
      <c r="F104"/>
      <c r="G104"/>
    </row>
    <row r="105" spans="2:7">
      <c r="B105"/>
      <c r="F105"/>
      <c r="G105"/>
    </row>
    <row r="106" spans="2:7">
      <c r="B106"/>
      <c r="F106"/>
      <c r="G106"/>
    </row>
    <row r="107" spans="2:7">
      <c r="B107"/>
      <c r="F107"/>
      <c r="G107"/>
    </row>
    <row r="108" spans="2:7">
      <c r="B108"/>
      <c r="F108"/>
      <c r="G108"/>
    </row>
    <row r="109" spans="2:7">
      <c r="B109"/>
      <c r="F109"/>
      <c r="G109"/>
    </row>
    <row r="110" spans="2:7">
      <c r="B110"/>
      <c r="F110"/>
      <c r="G110"/>
    </row>
    <row r="111" spans="2:7">
      <c r="B111"/>
      <c r="F111"/>
      <c r="G111"/>
    </row>
    <row r="112" spans="2:7">
      <c r="B112"/>
      <c r="F112"/>
      <c r="G112"/>
    </row>
    <row r="113" spans="2:7">
      <c r="B113"/>
      <c r="F113"/>
      <c r="G113"/>
    </row>
    <row r="114" hidden="1" spans="2:7">
      <c r="B114"/>
      <c r="F114"/>
      <c r="G114"/>
    </row>
    <row r="115" spans="2:7">
      <c r="B115"/>
      <c r="F115"/>
      <c r="G115"/>
    </row>
    <row r="116" spans="2:7">
      <c r="B116"/>
      <c r="F116"/>
      <c r="G11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3" topLeftCell="A4" activePane="bottomLeft" state="frozen"/>
      <selection/>
      <selection pane="bottomLeft" activeCell="H22" sqref="H22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24.875" customWidth="1"/>
    <col min="8" max="8" width="15.625" customWidth="1"/>
    <col min="9" max="9" width="20.875" hidden="1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15" spans="1:8">
      <c r="A2" s="56" t="s">
        <v>1</v>
      </c>
      <c r="B2" s="57" t="s">
        <v>2</v>
      </c>
      <c r="C2" s="56" t="s">
        <v>3</v>
      </c>
      <c r="D2" s="6" t="s">
        <v>4</v>
      </c>
      <c r="E2" s="7"/>
      <c r="F2" s="57" t="s">
        <v>5</v>
      </c>
      <c r="G2" s="56" t="s">
        <v>6</v>
      </c>
      <c r="H2" s="56" t="s">
        <v>7</v>
      </c>
    </row>
    <row r="3" ht="15" spans="1:8">
      <c r="A3" s="56"/>
      <c r="B3" s="57"/>
      <c r="C3" s="56"/>
      <c r="D3" s="12" t="s">
        <v>8</v>
      </c>
      <c r="E3" s="13" t="s">
        <v>9</v>
      </c>
      <c r="F3" s="57"/>
      <c r="G3" s="56"/>
      <c r="H3" s="56"/>
    </row>
    <row r="4" ht="16.5" customHeight="1" spans="1:9">
      <c r="A4" s="32" t="s">
        <v>14</v>
      </c>
      <c r="B4" s="33">
        <f>'2018废铅蓄电池'!B35</f>
        <v>0</v>
      </c>
      <c r="C4" s="35"/>
      <c r="D4" s="35"/>
      <c r="E4" s="58">
        <f>'2018废铅蓄电池'!E35</f>
        <v>0.4</v>
      </c>
      <c r="F4" s="22">
        <v>0</v>
      </c>
      <c r="G4" s="36" t="s">
        <v>11</v>
      </c>
      <c r="H4" s="40" t="s">
        <v>12</v>
      </c>
      <c r="I4" t="s">
        <v>10</v>
      </c>
    </row>
    <row r="5" ht="15.75" spans="1:8">
      <c r="A5" s="32" t="s">
        <v>15</v>
      </c>
      <c r="B5" s="33">
        <f>'2018废铅蓄电池'!B64</f>
        <v>0</v>
      </c>
      <c r="C5" s="35"/>
      <c r="D5" s="35"/>
      <c r="E5" s="35">
        <f>'2018废铅蓄电池'!E64</f>
        <v>0</v>
      </c>
      <c r="F5" s="22">
        <v>0</v>
      </c>
      <c r="G5" s="35"/>
      <c r="H5" s="40" t="s">
        <v>12</v>
      </c>
    </row>
    <row r="6" ht="15.75" spans="1:8">
      <c r="A6" s="32" t="s">
        <v>16</v>
      </c>
      <c r="B6" s="33">
        <f>'2018废铅蓄电池'!B96</f>
        <v>0</v>
      </c>
      <c r="C6" s="35"/>
      <c r="D6" s="35"/>
      <c r="E6" s="35">
        <f>'2018废铅蓄电池'!E96</f>
        <v>0</v>
      </c>
      <c r="F6" s="22">
        <v>0</v>
      </c>
      <c r="G6" s="36"/>
      <c r="H6" s="40" t="s">
        <v>12</v>
      </c>
    </row>
    <row r="7" ht="15.75" spans="1:8">
      <c r="A7" s="32" t="s">
        <v>17</v>
      </c>
      <c r="B7" s="33">
        <f>'2018废铅蓄电池'!B128</f>
        <v>0</v>
      </c>
      <c r="C7" s="35"/>
      <c r="D7" s="35"/>
      <c r="E7" s="35">
        <f>'2018废铅蓄电池'!E128</f>
        <v>0</v>
      </c>
      <c r="F7" s="22">
        <f>'2018废铅蓄电池'!F128</f>
        <v>0</v>
      </c>
      <c r="G7" s="35"/>
      <c r="H7" s="40" t="s">
        <v>12</v>
      </c>
    </row>
    <row r="8" ht="15.75" spans="1:8">
      <c r="A8" s="32" t="s">
        <v>18</v>
      </c>
      <c r="B8" s="33">
        <f>'2018废铅蓄电池'!B160</f>
        <v>0</v>
      </c>
      <c r="C8" s="35"/>
      <c r="D8" s="35"/>
      <c r="E8" s="35">
        <f>'2018废铅蓄电池'!E160</f>
        <v>0</v>
      </c>
      <c r="F8" s="22">
        <f>'2018废铅蓄电池'!F160</f>
        <v>0</v>
      </c>
      <c r="G8" s="35"/>
      <c r="H8" s="40" t="s">
        <v>12</v>
      </c>
    </row>
    <row r="9" ht="15.75" spans="1:8">
      <c r="A9" s="32" t="s">
        <v>19</v>
      </c>
      <c r="B9" s="33">
        <f>'2018废铅蓄电池'!B192</f>
        <v>0</v>
      </c>
      <c r="C9" s="35"/>
      <c r="D9" s="35"/>
      <c r="E9" s="35">
        <f>'2018废铅蓄电池'!E192</f>
        <v>0</v>
      </c>
      <c r="F9" s="22">
        <f>F8</f>
        <v>0</v>
      </c>
      <c r="G9" s="35"/>
      <c r="H9" s="40" t="s">
        <v>12</v>
      </c>
    </row>
    <row r="10" ht="15.75" spans="1:8">
      <c r="A10" s="32" t="s">
        <v>20</v>
      </c>
      <c r="B10" s="33">
        <f>'2018废铅蓄电池'!B224</f>
        <v>0</v>
      </c>
      <c r="C10" s="35"/>
      <c r="D10" s="35"/>
      <c r="E10" s="35">
        <f>'2018废铅蓄电池'!E224</f>
        <v>0</v>
      </c>
      <c r="F10" s="22">
        <f>'2018废铅蓄电池'!F224</f>
        <v>0</v>
      </c>
      <c r="G10" s="35"/>
      <c r="H10" s="40" t="s">
        <v>12</v>
      </c>
    </row>
    <row r="11" ht="15.75" spans="1:8">
      <c r="A11" s="32" t="s">
        <v>21</v>
      </c>
      <c r="B11" s="37">
        <f>'2018废铅蓄电池'!B256</f>
        <v>0.335</v>
      </c>
      <c r="C11" s="35"/>
      <c r="D11" s="35"/>
      <c r="E11" s="35">
        <f>'2018废铅蓄电池'!E256</f>
        <v>0</v>
      </c>
      <c r="F11" s="38">
        <f>'2018废铅蓄电池'!F256</f>
        <v>0.335</v>
      </c>
      <c r="G11" s="35"/>
      <c r="H11" s="40" t="s">
        <v>12</v>
      </c>
    </row>
    <row r="12" ht="15.75" spans="1:8">
      <c r="A12" s="32" t="s">
        <v>22</v>
      </c>
      <c r="B12" s="33">
        <f>'2018废铅蓄电池'!B288</f>
        <v>0</v>
      </c>
      <c r="C12" s="35"/>
      <c r="D12" s="35"/>
      <c r="E12" s="35">
        <f>'2018废铅蓄电池'!E288</f>
        <v>0</v>
      </c>
      <c r="F12" s="38">
        <f>'2018废铅蓄电池'!F288</f>
        <v>0.335</v>
      </c>
      <c r="G12" s="35"/>
      <c r="H12" s="40" t="s">
        <v>12</v>
      </c>
    </row>
    <row r="13" ht="15.75" spans="1:8">
      <c r="A13" s="32" t="s">
        <v>23</v>
      </c>
      <c r="B13" s="33">
        <f>'2018废铅蓄电池'!B320</f>
        <v>0</v>
      </c>
      <c r="C13" s="35"/>
      <c r="D13" s="35"/>
      <c r="E13" s="35">
        <f>'2018废铅蓄电池'!E320</f>
        <v>0</v>
      </c>
      <c r="F13" s="38">
        <f>'2018废铅蓄电池'!F320</f>
        <v>0.335</v>
      </c>
      <c r="G13" s="35"/>
      <c r="H13" s="40" t="s">
        <v>12</v>
      </c>
    </row>
    <row r="14" ht="15.75" spans="1:8">
      <c r="A14" s="32" t="s">
        <v>24</v>
      </c>
      <c r="B14" s="33">
        <f>'2018废铅蓄电池'!B352</f>
        <v>0</v>
      </c>
      <c r="C14" s="35"/>
      <c r="D14" s="35"/>
      <c r="E14" s="35">
        <f>'2018废铅蓄电池'!E352</f>
        <v>0</v>
      </c>
      <c r="F14" s="38">
        <f>'2018废铅蓄电池'!F352</f>
        <v>0.335</v>
      </c>
      <c r="G14" s="35"/>
      <c r="H14" s="40" t="s">
        <v>12</v>
      </c>
    </row>
    <row r="15" ht="15.75" spans="1:8">
      <c r="A15" s="32" t="s">
        <v>25</v>
      </c>
      <c r="B15" s="33">
        <f>'2018废铅蓄电池'!B384</f>
        <v>0</v>
      </c>
      <c r="C15" s="35"/>
      <c r="D15" s="35"/>
      <c r="E15" s="35">
        <f>'2018废铅蓄电池'!E384</f>
        <v>0</v>
      </c>
      <c r="F15" s="38">
        <f>F14</f>
        <v>0.335</v>
      </c>
      <c r="G15" s="35"/>
      <c r="H15" s="40" t="s">
        <v>12</v>
      </c>
    </row>
    <row r="16" ht="15.75" spans="1:8">
      <c r="A16" s="39" t="s">
        <v>13</v>
      </c>
      <c r="B16" s="37">
        <f>SUM(B4:B15)</f>
        <v>0.335</v>
      </c>
      <c r="C16" s="35"/>
      <c r="D16" s="35"/>
      <c r="E16" s="58">
        <f>SUM(E4:E15)</f>
        <v>0.4</v>
      </c>
      <c r="F16" s="38">
        <f>F15</f>
        <v>0.335</v>
      </c>
      <c r="G16" s="35"/>
      <c r="H16" s="40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6"/>
  <sheetViews>
    <sheetView workbookViewId="0">
      <pane ySplit="3" topLeftCell="A416" activePane="bottomLeft" state="frozen"/>
      <selection/>
      <selection pane="bottomLeft" activeCell="G244" sqref="G244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20.875" hidden="1" customWidth="1"/>
    <col min="10" max="10" width="9" hidden="1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15" spans="1:8">
      <c r="A2" s="56" t="s">
        <v>1</v>
      </c>
      <c r="B2" s="57" t="s">
        <v>2</v>
      </c>
      <c r="C2" s="56" t="s">
        <v>3</v>
      </c>
      <c r="D2" s="6" t="s">
        <v>4</v>
      </c>
      <c r="E2" s="7"/>
      <c r="F2" s="57" t="s">
        <v>5</v>
      </c>
      <c r="G2" s="56" t="s">
        <v>6</v>
      </c>
      <c r="H2" s="56" t="s">
        <v>7</v>
      </c>
    </row>
    <row r="3" ht="15" spans="1:8">
      <c r="A3" s="56"/>
      <c r="B3" s="57"/>
      <c r="C3" s="56"/>
      <c r="D3" s="12" t="s">
        <v>8</v>
      </c>
      <c r="E3" s="13" t="s">
        <v>9</v>
      </c>
      <c r="F3" s="57"/>
      <c r="G3" s="56"/>
      <c r="H3" s="56"/>
    </row>
    <row r="4" ht="16.5" customHeight="1" spans="1:9">
      <c r="A4" s="19">
        <v>43466</v>
      </c>
      <c r="B4" s="20"/>
      <c r="C4" s="21"/>
      <c r="D4" s="21"/>
      <c r="E4" s="22"/>
      <c r="F4" s="38">
        <v>0.335</v>
      </c>
      <c r="G4" s="21"/>
      <c r="H4" s="21" t="s">
        <v>12</v>
      </c>
      <c r="I4" t="s">
        <v>26</v>
      </c>
    </row>
    <row r="5" ht="14.25" spans="1:8">
      <c r="A5" s="19">
        <v>43467</v>
      </c>
      <c r="B5" s="20"/>
      <c r="C5" s="21"/>
      <c r="D5" s="21"/>
      <c r="E5" s="22"/>
      <c r="F5" s="22"/>
      <c r="G5" s="21"/>
      <c r="H5" s="21"/>
    </row>
    <row r="6" ht="14.25" spans="1:8">
      <c r="A6" s="19">
        <v>43468</v>
      </c>
      <c r="B6" s="20"/>
      <c r="C6" s="21"/>
      <c r="D6" s="21"/>
      <c r="E6" s="22"/>
      <c r="F6" s="22"/>
      <c r="G6" s="21"/>
      <c r="H6" s="21"/>
    </row>
    <row r="7" ht="14.25" spans="1:8">
      <c r="A7" s="19">
        <v>43469</v>
      </c>
      <c r="B7" s="20"/>
      <c r="C7" s="21"/>
      <c r="D7" s="21"/>
      <c r="E7" s="22"/>
      <c r="F7" s="22"/>
      <c r="G7" s="21"/>
      <c r="H7" s="21"/>
    </row>
    <row r="8" ht="14.25" spans="1:8">
      <c r="A8" s="19">
        <v>43470</v>
      </c>
      <c r="B8" s="20"/>
      <c r="C8" s="21"/>
      <c r="D8" s="21"/>
      <c r="E8" s="22"/>
      <c r="F8" s="22"/>
      <c r="G8" s="21"/>
      <c r="H8" s="21"/>
    </row>
    <row r="9" ht="14.25" spans="1:8">
      <c r="A9" s="19">
        <v>43471</v>
      </c>
      <c r="B9" s="20"/>
      <c r="C9" s="21"/>
      <c r="D9" s="21"/>
      <c r="E9" s="22"/>
      <c r="F9" s="22"/>
      <c r="G9" s="21"/>
      <c r="H9" s="21"/>
    </row>
    <row r="10" ht="14.25" spans="1:8">
      <c r="A10" s="19">
        <v>43472</v>
      </c>
      <c r="B10" s="20"/>
      <c r="C10" s="21"/>
      <c r="D10" s="21"/>
      <c r="E10" s="22"/>
      <c r="F10" s="22"/>
      <c r="G10" s="21"/>
      <c r="H10" s="21"/>
    </row>
    <row r="11" ht="14.25" spans="1:8">
      <c r="A11" s="19">
        <v>43473</v>
      </c>
      <c r="B11" s="20"/>
      <c r="C11" s="21"/>
      <c r="D11" s="21"/>
      <c r="E11" s="22"/>
      <c r="F11" s="22"/>
      <c r="G11" s="21"/>
      <c r="H11" s="21"/>
    </row>
    <row r="12" ht="14.25" spans="1:8">
      <c r="A12" s="19">
        <v>43474</v>
      </c>
      <c r="B12" s="20"/>
      <c r="C12" s="21"/>
      <c r="D12" s="21"/>
      <c r="E12" s="22"/>
      <c r="F12" s="22"/>
      <c r="G12" s="21"/>
      <c r="H12" s="21"/>
    </row>
    <row r="13" ht="14.25" spans="1:8">
      <c r="A13" s="19">
        <v>43475</v>
      </c>
      <c r="B13" s="20"/>
      <c r="C13" s="21"/>
      <c r="D13" s="21"/>
      <c r="E13" s="22"/>
      <c r="F13" s="22"/>
      <c r="G13" s="21"/>
      <c r="H13" s="21"/>
    </row>
    <row r="14" ht="14.25" spans="1:8">
      <c r="A14" s="19">
        <v>43476</v>
      </c>
      <c r="B14" s="20"/>
      <c r="C14" s="21"/>
      <c r="D14" s="21"/>
      <c r="E14" s="22"/>
      <c r="F14" s="22"/>
      <c r="G14" s="21"/>
      <c r="H14" s="21"/>
    </row>
    <row r="15" ht="14.25" spans="1:8">
      <c r="A15" s="19">
        <v>43477</v>
      </c>
      <c r="B15" s="20"/>
      <c r="C15" s="21"/>
      <c r="D15" s="21"/>
      <c r="E15" s="22"/>
      <c r="F15" s="22"/>
      <c r="G15" s="21"/>
      <c r="H15" s="21"/>
    </row>
    <row r="16" ht="14.25" spans="1:8">
      <c r="A16" s="19">
        <v>43478</v>
      </c>
      <c r="B16" s="20"/>
      <c r="C16" s="21"/>
      <c r="D16" s="21"/>
      <c r="E16" s="22"/>
      <c r="F16" s="22"/>
      <c r="G16" s="21"/>
      <c r="H16" s="21"/>
    </row>
    <row r="17" ht="14.25" spans="1:8">
      <c r="A17" s="19">
        <v>43479</v>
      </c>
      <c r="B17" s="20"/>
      <c r="C17" s="21"/>
      <c r="D17" s="21"/>
      <c r="E17" s="22"/>
      <c r="F17" s="22"/>
      <c r="G17" s="21"/>
      <c r="H17" s="21"/>
    </row>
    <row r="18" ht="14.25" spans="1:8">
      <c r="A18" s="19">
        <v>43480</v>
      </c>
      <c r="B18" s="20"/>
      <c r="C18" s="21"/>
      <c r="D18" s="21"/>
      <c r="E18" s="22"/>
      <c r="F18" s="22"/>
      <c r="G18" s="44"/>
      <c r="H18" s="21"/>
    </row>
    <row r="19" ht="14.25" spans="1:8">
      <c r="A19" s="19">
        <v>43481</v>
      </c>
      <c r="B19" s="20"/>
      <c r="C19" s="21"/>
      <c r="D19" s="21"/>
      <c r="E19" s="22"/>
      <c r="F19" s="22"/>
      <c r="G19" s="21"/>
      <c r="H19" s="21"/>
    </row>
    <row r="20" ht="14.25" spans="1:8">
      <c r="A20" s="19">
        <v>43482</v>
      </c>
      <c r="B20" s="20"/>
      <c r="C20" s="21"/>
      <c r="D20" s="21"/>
      <c r="E20" s="22"/>
      <c r="F20" s="22"/>
      <c r="G20" s="21"/>
      <c r="H20" s="21"/>
    </row>
    <row r="21" ht="14.25" spans="1:8">
      <c r="A21" s="19">
        <v>43483</v>
      </c>
      <c r="B21" s="20"/>
      <c r="C21" s="21"/>
      <c r="D21" s="21"/>
      <c r="E21" s="22"/>
      <c r="F21" s="22"/>
      <c r="G21" s="21"/>
      <c r="H21" s="21"/>
    </row>
    <row r="22" ht="14.25" spans="1:9">
      <c r="A22" s="19">
        <v>43484</v>
      </c>
      <c r="B22" s="24"/>
      <c r="C22" s="25"/>
      <c r="D22" s="25"/>
      <c r="E22" s="26"/>
      <c r="F22" s="22"/>
      <c r="G22" s="25"/>
      <c r="H22" s="21"/>
      <c r="I22" s="47"/>
    </row>
    <row r="23" ht="14.25" spans="1:8">
      <c r="A23" s="19">
        <v>43485</v>
      </c>
      <c r="B23" s="24"/>
      <c r="C23" s="25"/>
      <c r="D23" s="25"/>
      <c r="E23" s="26"/>
      <c r="F23" s="22"/>
      <c r="G23" s="25"/>
      <c r="H23" s="21"/>
    </row>
    <row r="24" ht="14.25" spans="1:8">
      <c r="A24" s="19">
        <v>43486</v>
      </c>
      <c r="B24" s="24"/>
      <c r="C24" s="25"/>
      <c r="D24" s="25"/>
      <c r="E24" s="26"/>
      <c r="F24" s="22"/>
      <c r="G24" s="25"/>
      <c r="H24" s="21"/>
    </row>
    <row r="25" ht="14.25" spans="1:8">
      <c r="A25" s="19">
        <v>43487</v>
      </c>
      <c r="B25" s="24"/>
      <c r="C25" s="25"/>
      <c r="D25" s="25"/>
      <c r="E25" s="26"/>
      <c r="F25" s="22"/>
      <c r="G25" s="25"/>
      <c r="H25" s="21"/>
    </row>
    <row r="26" ht="14.25" spans="1:8">
      <c r="A26" s="19">
        <v>43488</v>
      </c>
      <c r="B26" s="24"/>
      <c r="C26" s="25"/>
      <c r="D26" s="25"/>
      <c r="E26" s="26"/>
      <c r="F26" s="22"/>
      <c r="G26" s="25"/>
      <c r="H26" s="21"/>
    </row>
    <row r="27" ht="14.25" spans="1:8">
      <c r="A27" s="19">
        <v>43489</v>
      </c>
      <c r="B27" s="24"/>
      <c r="C27" s="25"/>
      <c r="D27" s="25"/>
      <c r="E27" s="26"/>
      <c r="F27" s="22"/>
      <c r="G27" s="25"/>
      <c r="H27" s="21"/>
    </row>
    <row r="28" ht="14.25" spans="1:8">
      <c r="A28" s="19">
        <v>43490</v>
      </c>
      <c r="B28" s="24"/>
      <c r="C28" s="25"/>
      <c r="D28" s="25"/>
      <c r="E28" s="26"/>
      <c r="F28" s="22"/>
      <c r="G28" s="25"/>
      <c r="H28" s="21"/>
    </row>
    <row r="29" ht="14.25" spans="1:8">
      <c r="A29" s="19">
        <v>43491</v>
      </c>
      <c r="B29" s="24"/>
      <c r="C29" s="25"/>
      <c r="D29" s="25"/>
      <c r="E29" s="26"/>
      <c r="F29" s="22"/>
      <c r="G29" s="25"/>
      <c r="H29" s="21"/>
    </row>
    <row r="30" ht="14.25" spans="1:8">
      <c r="A30" s="19">
        <v>43492</v>
      </c>
      <c r="B30" s="24"/>
      <c r="C30" s="25"/>
      <c r="D30" s="25"/>
      <c r="E30" s="26"/>
      <c r="F30" s="22"/>
      <c r="G30" s="25"/>
      <c r="H30" s="21"/>
    </row>
    <row r="31" ht="14.25" spans="1:8">
      <c r="A31" s="19">
        <v>43493</v>
      </c>
      <c r="B31" s="24"/>
      <c r="C31" s="25"/>
      <c r="D31" s="25"/>
      <c r="E31" s="26"/>
      <c r="F31" s="22"/>
      <c r="G31" s="25"/>
      <c r="H31" s="21"/>
    </row>
    <row r="32" ht="14.25" spans="1:8">
      <c r="A32" s="19">
        <v>43494</v>
      </c>
      <c r="B32" s="24"/>
      <c r="C32" s="25"/>
      <c r="D32" s="25"/>
      <c r="E32" s="26"/>
      <c r="F32" s="22"/>
      <c r="G32" s="25"/>
      <c r="H32" s="21"/>
    </row>
    <row r="33" ht="14.25" spans="1:8">
      <c r="A33" s="19">
        <v>43495</v>
      </c>
      <c r="B33" s="24"/>
      <c r="C33" s="25"/>
      <c r="D33" s="25"/>
      <c r="E33" s="26"/>
      <c r="F33" s="22"/>
      <c r="G33" s="25"/>
      <c r="H33" s="21"/>
    </row>
    <row r="34" ht="14.25" spans="1:8">
      <c r="A34" s="19">
        <v>43496</v>
      </c>
      <c r="B34" s="24"/>
      <c r="C34" s="25"/>
      <c r="D34" s="25"/>
      <c r="E34" s="26"/>
      <c r="F34" s="22"/>
      <c r="G34" s="25"/>
      <c r="H34" s="21"/>
    </row>
    <row r="35" ht="14.25" spans="1:10">
      <c r="A35" s="23" t="s">
        <v>13</v>
      </c>
      <c r="B35" s="24">
        <v>0</v>
      </c>
      <c r="C35" s="25"/>
      <c r="D35" s="25"/>
      <c r="E35" s="24">
        <f>E18</f>
        <v>0</v>
      </c>
      <c r="F35" s="46">
        <f>F4</f>
        <v>0.335</v>
      </c>
      <c r="G35" s="21"/>
      <c r="H35" s="25"/>
      <c r="J35" t="s">
        <v>27</v>
      </c>
    </row>
    <row r="36" ht="14.25" spans="1:8">
      <c r="A36" s="19">
        <v>43497</v>
      </c>
      <c r="B36" s="20"/>
      <c r="C36" s="21"/>
      <c r="D36" s="21"/>
      <c r="E36" s="22"/>
      <c r="F36" s="22"/>
      <c r="G36" s="21"/>
      <c r="H36" s="21"/>
    </row>
    <row r="37" ht="14.25" spans="1:8">
      <c r="A37" s="19">
        <v>43498</v>
      </c>
      <c r="B37" s="20"/>
      <c r="C37" s="21"/>
      <c r="D37" s="21"/>
      <c r="E37" s="22"/>
      <c r="F37" s="22"/>
      <c r="G37" s="21"/>
      <c r="H37" s="21"/>
    </row>
    <row r="38" ht="14.25" spans="1:8">
      <c r="A38" s="19">
        <v>43499</v>
      </c>
      <c r="B38" s="20"/>
      <c r="C38" s="21"/>
      <c r="D38" s="21"/>
      <c r="E38" s="22"/>
      <c r="F38" s="22"/>
      <c r="G38" s="21"/>
      <c r="H38" s="21"/>
    </row>
    <row r="39" ht="14.25" spans="1:8">
      <c r="A39" s="19">
        <v>43500</v>
      </c>
      <c r="B39" s="20"/>
      <c r="C39" s="21"/>
      <c r="D39" s="21"/>
      <c r="E39" s="22"/>
      <c r="F39" s="22"/>
      <c r="G39" s="21"/>
      <c r="H39" s="21"/>
    </row>
    <row r="40" ht="14.25" spans="1:8">
      <c r="A40" s="19">
        <v>43501</v>
      </c>
      <c r="B40" s="20"/>
      <c r="C40" s="21"/>
      <c r="D40" s="21"/>
      <c r="E40" s="22"/>
      <c r="F40" s="22"/>
      <c r="G40" s="21"/>
      <c r="H40" s="21"/>
    </row>
    <row r="41" ht="14.25" spans="1:8">
      <c r="A41" s="19">
        <v>43502</v>
      </c>
      <c r="B41" s="20"/>
      <c r="C41" s="21"/>
      <c r="D41" s="21"/>
      <c r="E41" s="22"/>
      <c r="F41" s="22"/>
      <c r="G41" s="21"/>
      <c r="H41" s="21"/>
    </row>
    <row r="42" ht="14.25" spans="1:8">
      <c r="A42" s="19">
        <v>43503</v>
      </c>
      <c r="B42" s="20"/>
      <c r="C42" s="21"/>
      <c r="D42" s="21"/>
      <c r="E42" s="22"/>
      <c r="F42" s="22"/>
      <c r="G42" s="21"/>
      <c r="H42" s="21"/>
    </row>
    <row r="43" ht="14.25" spans="1:8">
      <c r="A43" s="19">
        <v>43504</v>
      </c>
      <c r="B43" s="20"/>
      <c r="C43" s="21"/>
      <c r="D43" s="21"/>
      <c r="E43" s="22"/>
      <c r="F43" s="22"/>
      <c r="G43" s="21"/>
      <c r="H43" s="21"/>
    </row>
    <row r="44" ht="14.25" spans="1:8">
      <c r="A44" s="19">
        <v>43505</v>
      </c>
      <c r="B44" s="20"/>
      <c r="C44" s="21"/>
      <c r="D44" s="21"/>
      <c r="E44" s="22"/>
      <c r="F44" s="22"/>
      <c r="G44" s="21"/>
      <c r="H44" s="21"/>
    </row>
    <row r="45" ht="14.25" spans="1:8">
      <c r="A45" s="19">
        <v>43506</v>
      </c>
      <c r="B45" s="20"/>
      <c r="C45" s="21"/>
      <c r="D45" s="21"/>
      <c r="E45" s="22"/>
      <c r="F45" s="22"/>
      <c r="G45" s="21"/>
      <c r="H45" s="21"/>
    </row>
    <row r="46" ht="14.25" spans="1:8">
      <c r="A46" s="19">
        <v>43507</v>
      </c>
      <c r="B46" s="20"/>
      <c r="C46" s="21"/>
      <c r="D46" s="21"/>
      <c r="E46" s="22"/>
      <c r="F46" s="22"/>
      <c r="G46" s="21"/>
      <c r="H46" s="21"/>
    </row>
    <row r="47" ht="14.25" spans="1:8">
      <c r="A47" s="19">
        <v>43508</v>
      </c>
      <c r="B47" s="20"/>
      <c r="C47" s="21"/>
      <c r="D47" s="21"/>
      <c r="E47" s="22"/>
      <c r="F47" s="22"/>
      <c r="G47" s="21"/>
      <c r="H47" s="21"/>
    </row>
    <row r="48" ht="14.25" spans="1:8">
      <c r="A48" s="19">
        <v>43509</v>
      </c>
      <c r="B48" s="20"/>
      <c r="C48" s="21"/>
      <c r="D48" s="21"/>
      <c r="E48" s="22"/>
      <c r="F48" s="22"/>
      <c r="G48" s="21"/>
      <c r="H48" s="21"/>
    </row>
    <row r="49" ht="14.25" spans="1:8">
      <c r="A49" s="19">
        <v>43510</v>
      </c>
      <c r="B49" s="20"/>
      <c r="C49" s="21"/>
      <c r="D49" s="21"/>
      <c r="E49" s="22"/>
      <c r="F49" s="22"/>
      <c r="G49" s="21"/>
      <c r="H49" s="21"/>
    </row>
    <row r="50" ht="14.25" spans="1:8">
      <c r="A50" s="19">
        <v>43511</v>
      </c>
      <c r="B50" s="20"/>
      <c r="C50" s="21"/>
      <c r="D50" s="21"/>
      <c r="E50" s="22"/>
      <c r="F50" s="22"/>
      <c r="G50" s="21"/>
      <c r="H50" s="21"/>
    </row>
    <row r="51" ht="14.25" spans="1:8">
      <c r="A51" s="19">
        <v>43512</v>
      </c>
      <c r="B51" s="20"/>
      <c r="C51" s="21"/>
      <c r="D51" s="21"/>
      <c r="E51" s="22"/>
      <c r="F51" s="22"/>
      <c r="G51" s="21"/>
      <c r="H51" s="21"/>
    </row>
    <row r="52" ht="14.25" spans="1:8">
      <c r="A52" s="19">
        <v>43513</v>
      </c>
      <c r="B52" s="20"/>
      <c r="C52" s="21"/>
      <c r="D52" s="21"/>
      <c r="E52" s="22"/>
      <c r="F52" s="22"/>
      <c r="G52" s="21"/>
      <c r="H52" s="21"/>
    </row>
    <row r="53" ht="14.25" spans="1:8">
      <c r="A53" s="19">
        <v>43514</v>
      </c>
      <c r="B53" s="20"/>
      <c r="C53" s="21"/>
      <c r="D53" s="21"/>
      <c r="E53" s="22"/>
      <c r="F53" s="22"/>
      <c r="G53" s="21"/>
      <c r="H53" s="21"/>
    </row>
    <row r="54" ht="14.25" spans="1:8">
      <c r="A54" s="19">
        <v>43515</v>
      </c>
      <c r="B54" s="24"/>
      <c r="C54" s="25"/>
      <c r="D54" s="25"/>
      <c r="E54" s="26"/>
      <c r="F54" s="22"/>
      <c r="G54" s="25"/>
      <c r="H54" s="21"/>
    </row>
    <row r="55" ht="14.25" spans="1:8">
      <c r="A55" s="19">
        <v>43516</v>
      </c>
      <c r="B55" s="24"/>
      <c r="C55" s="25"/>
      <c r="D55" s="25"/>
      <c r="E55" s="26"/>
      <c r="F55" s="22"/>
      <c r="G55" s="25"/>
      <c r="H55" s="21"/>
    </row>
    <row r="56" ht="14.25" spans="1:8">
      <c r="A56" s="19">
        <v>43517</v>
      </c>
      <c r="B56" s="24"/>
      <c r="C56" s="25"/>
      <c r="D56" s="25"/>
      <c r="E56" s="26"/>
      <c r="F56" s="22"/>
      <c r="G56" s="25"/>
      <c r="H56" s="21"/>
    </row>
    <row r="57" ht="14.25" spans="1:8">
      <c r="A57" s="19">
        <v>43518</v>
      </c>
      <c r="B57" s="24"/>
      <c r="C57" s="25"/>
      <c r="D57" s="25"/>
      <c r="E57" s="26"/>
      <c r="F57" s="22"/>
      <c r="G57" s="25"/>
      <c r="H57" s="21"/>
    </row>
    <row r="58" ht="14.25" spans="1:8">
      <c r="A58" s="19">
        <v>43519</v>
      </c>
      <c r="B58" s="24"/>
      <c r="C58" s="25"/>
      <c r="D58" s="25"/>
      <c r="E58" s="26"/>
      <c r="F58" s="22"/>
      <c r="G58" s="25"/>
      <c r="H58" s="21"/>
    </row>
    <row r="59" ht="14.25" spans="1:8">
      <c r="A59" s="19">
        <v>43520</v>
      </c>
      <c r="B59" s="24"/>
      <c r="C59" s="25"/>
      <c r="D59" s="25"/>
      <c r="E59" s="26"/>
      <c r="F59" s="22"/>
      <c r="G59" s="25"/>
      <c r="H59" s="21"/>
    </row>
    <row r="60" ht="14.25" spans="1:8">
      <c r="A60" s="19">
        <v>43521</v>
      </c>
      <c r="B60" s="24"/>
      <c r="C60" s="25"/>
      <c r="D60" s="25"/>
      <c r="E60" s="26"/>
      <c r="F60" s="22"/>
      <c r="G60" s="25"/>
      <c r="H60" s="21"/>
    </row>
    <row r="61" ht="14.25" spans="1:8">
      <c r="A61" s="19">
        <v>43522</v>
      </c>
      <c r="B61" s="24"/>
      <c r="C61" s="25"/>
      <c r="D61" s="25"/>
      <c r="E61" s="26"/>
      <c r="F61" s="22"/>
      <c r="G61" s="25"/>
      <c r="H61" s="21"/>
    </row>
    <row r="62" ht="14.25" spans="1:8">
      <c r="A62" s="19">
        <v>43523</v>
      </c>
      <c r="B62" s="24"/>
      <c r="C62" s="25"/>
      <c r="D62" s="25"/>
      <c r="E62" s="26"/>
      <c r="F62" s="22"/>
      <c r="G62" s="25"/>
      <c r="H62" s="21"/>
    </row>
    <row r="63" ht="14.25" spans="1:8">
      <c r="A63" s="19">
        <v>43524</v>
      </c>
      <c r="B63" s="24"/>
      <c r="C63" s="25"/>
      <c r="D63" s="25"/>
      <c r="E63" s="26"/>
      <c r="F63" s="22"/>
      <c r="G63" s="25"/>
      <c r="H63" s="21"/>
    </row>
    <row r="64" ht="14.25" spans="1:8">
      <c r="A64" s="23" t="s">
        <v>13</v>
      </c>
      <c r="B64" s="24">
        <v>0</v>
      </c>
      <c r="C64" s="25"/>
      <c r="D64" s="25"/>
      <c r="E64" s="26">
        <v>0</v>
      </c>
      <c r="F64" s="46">
        <f>F35</f>
        <v>0.335</v>
      </c>
      <c r="G64" s="21"/>
      <c r="H64" s="25"/>
    </row>
    <row r="65" ht="14.25" spans="1:8">
      <c r="A65" s="19">
        <v>43525</v>
      </c>
      <c r="B65" s="24"/>
      <c r="C65" s="21"/>
      <c r="D65" s="21"/>
      <c r="E65" s="22"/>
      <c r="F65" s="22"/>
      <c r="G65" s="21"/>
      <c r="H65" s="21"/>
    </row>
    <row r="66" ht="14.25" spans="1:8">
      <c r="A66" s="19">
        <v>43526</v>
      </c>
      <c r="B66" s="24"/>
      <c r="C66" s="21"/>
      <c r="D66" s="21"/>
      <c r="E66" s="22"/>
      <c r="F66" s="22"/>
      <c r="G66" s="21"/>
      <c r="H66" s="21"/>
    </row>
    <row r="67" ht="14.25" spans="1:8">
      <c r="A67" s="19">
        <v>43527</v>
      </c>
      <c r="B67" s="24"/>
      <c r="C67" s="21"/>
      <c r="D67" s="21"/>
      <c r="E67" s="22"/>
      <c r="F67" s="22"/>
      <c r="G67" s="21"/>
      <c r="H67" s="21"/>
    </row>
    <row r="68" ht="14.25" spans="1:8">
      <c r="A68" s="19">
        <v>43528</v>
      </c>
      <c r="B68" s="24"/>
      <c r="C68" s="21"/>
      <c r="D68" s="21"/>
      <c r="E68" s="22"/>
      <c r="F68" s="22"/>
      <c r="G68" s="21"/>
      <c r="H68" s="21"/>
    </row>
    <row r="69" ht="14.25" spans="1:8">
      <c r="A69" s="19">
        <v>43529</v>
      </c>
      <c r="B69" s="24"/>
      <c r="C69" s="21"/>
      <c r="D69" s="21"/>
      <c r="E69" s="22"/>
      <c r="F69" s="22"/>
      <c r="G69" s="21"/>
      <c r="H69" s="21"/>
    </row>
    <row r="70" ht="14.25" spans="1:8">
      <c r="A70" s="19">
        <v>43530</v>
      </c>
      <c r="B70" s="24"/>
      <c r="C70" s="21"/>
      <c r="D70" s="21"/>
      <c r="E70" s="22"/>
      <c r="F70" s="22"/>
      <c r="G70" s="21"/>
      <c r="H70" s="21"/>
    </row>
    <row r="71" ht="14.25" spans="1:8">
      <c r="A71" s="19">
        <v>43531</v>
      </c>
      <c r="B71" s="24"/>
      <c r="C71" s="21"/>
      <c r="D71" s="21"/>
      <c r="E71" s="22"/>
      <c r="F71" s="22"/>
      <c r="G71" s="21"/>
      <c r="H71" s="21"/>
    </row>
    <row r="72" ht="14.25" spans="1:8">
      <c r="A72" s="19">
        <v>43532</v>
      </c>
      <c r="B72" s="24"/>
      <c r="C72" s="21"/>
      <c r="D72" s="21"/>
      <c r="E72" s="22"/>
      <c r="F72" s="22"/>
      <c r="G72" s="21"/>
      <c r="H72" s="21"/>
    </row>
    <row r="73" ht="14.25" spans="1:8">
      <c r="A73" s="19">
        <v>43533</v>
      </c>
      <c r="B73" s="24"/>
      <c r="C73" s="21"/>
      <c r="D73" s="21"/>
      <c r="E73" s="22"/>
      <c r="F73" s="22"/>
      <c r="G73" s="21"/>
      <c r="H73" s="21"/>
    </row>
    <row r="74" ht="14.25" spans="1:8">
      <c r="A74" s="19">
        <v>43534</v>
      </c>
      <c r="B74" s="24"/>
      <c r="C74" s="21"/>
      <c r="D74" s="21"/>
      <c r="E74" s="22"/>
      <c r="F74" s="22"/>
      <c r="G74" s="21"/>
      <c r="H74" s="21"/>
    </row>
    <row r="75" ht="14.25" spans="1:8">
      <c r="A75" s="19">
        <v>43535</v>
      </c>
      <c r="B75" s="24"/>
      <c r="C75" s="21"/>
      <c r="D75" s="21"/>
      <c r="E75" s="22"/>
      <c r="F75" s="22"/>
      <c r="G75" s="21"/>
      <c r="H75" s="21"/>
    </row>
    <row r="76" ht="14.25" spans="1:8">
      <c r="A76" s="19">
        <v>43536</v>
      </c>
      <c r="B76" s="24"/>
      <c r="C76" s="21"/>
      <c r="D76" s="21"/>
      <c r="E76" s="22"/>
      <c r="F76" s="22"/>
      <c r="G76" s="21"/>
      <c r="H76" s="21"/>
    </row>
    <row r="77" ht="14.25" spans="1:8">
      <c r="A77" s="19">
        <v>43537</v>
      </c>
      <c r="B77" s="24"/>
      <c r="C77" s="21"/>
      <c r="D77" s="21"/>
      <c r="E77" s="22"/>
      <c r="F77" s="22"/>
      <c r="G77" s="21"/>
      <c r="H77" s="21"/>
    </row>
    <row r="78" ht="14.25" spans="1:8">
      <c r="A78" s="19">
        <v>43538</v>
      </c>
      <c r="B78" s="24"/>
      <c r="C78" s="21"/>
      <c r="D78" s="21"/>
      <c r="E78" s="22"/>
      <c r="F78" s="22"/>
      <c r="G78" s="21"/>
      <c r="H78" s="21"/>
    </row>
    <row r="79" ht="14.25" spans="1:8">
      <c r="A79" s="19">
        <v>43539</v>
      </c>
      <c r="B79" s="24"/>
      <c r="C79" s="21"/>
      <c r="D79" s="21"/>
      <c r="E79" s="22"/>
      <c r="F79" s="22"/>
      <c r="G79" s="44"/>
      <c r="H79" s="44"/>
    </row>
    <row r="80" ht="14.25" spans="1:8">
      <c r="A80" s="19">
        <v>43540</v>
      </c>
      <c r="B80" s="24"/>
      <c r="C80" s="21"/>
      <c r="D80" s="21"/>
      <c r="E80" s="22"/>
      <c r="F80" s="22"/>
      <c r="G80" s="21"/>
      <c r="H80" s="21"/>
    </row>
    <row r="81" ht="14.25" spans="1:8">
      <c r="A81" s="19">
        <v>43541</v>
      </c>
      <c r="B81" s="24"/>
      <c r="C81" s="21"/>
      <c r="D81" s="21"/>
      <c r="E81" s="22"/>
      <c r="F81" s="22"/>
      <c r="G81" s="21"/>
      <c r="H81" s="21"/>
    </row>
    <row r="82" ht="14.25" spans="1:8">
      <c r="A82" s="19">
        <v>43542</v>
      </c>
      <c r="B82" s="24"/>
      <c r="C82" s="21"/>
      <c r="D82" s="21"/>
      <c r="E82" s="22"/>
      <c r="F82" s="22"/>
      <c r="G82" s="21"/>
      <c r="H82" s="21"/>
    </row>
    <row r="83" ht="14.25" spans="1:8">
      <c r="A83" s="19">
        <v>43543</v>
      </c>
      <c r="B83" s="24"/>
      <c r="C83" s="25"/>
      <c r="D83" s="25"/>
      <c r="E83" s="26"/>
      <c r="F83" s="22"/>
      <c r="G83" s="25"/>
      <c r="H83" s="21"/>
    </row>
    <row r="84" ht="14.25" spans="1:8">
      <c r="A84" s="19">
        <v>43544</v>
      </c>
      <c r="B84" s="24"/>
      <c r="C84" s="25"/>
      <c r="D84" s="25"/>
      <c r="E84" s="26"/>
      <c r="F84" s="22"/>
      <c r="G84" s="25"/>
      <c r="H84" s="21"/>
    </row>
    <row r="85" ht="14.25" spans="1:8">
      <c r="A85" s="19">
        <v>43545</v>
      </c>
      <c r="B85" s="24"/>
      <c r="C85" s="25"/>
      <c r="D85" s="25"/>
      <c r="E85" s="26"/>
      <c r="F85" s="22"/>
      <c r="G85" s="25"/>
      <c r="H85" s="21"/>
    </row>
    <row r="86" ht="14.25" spans="1:8">
      <c r="A86" s="19">
        <v>43546</v>
      </c>
      <c r="B86" s="24"/>
      <c r="C86" s="25"/>
      <c r="D86" s="25"/>
      <c r="E86" s="26"/>
      <c r="F86" s="22"/>
      <c r="G86" s="25"/>
      <c r="H86" s="21"/>
    </row>
    <row r="87" ht="14.25" spans="1:8">
      <c r="A87" s="19">
        <v>43547</v>
      </c>
      <c r="B87" s="24"/>
      <c r="C87" s="25"/>
      <c r="D87" s="25"/>
      <c r="E87" s="26"/>
      <c r="F87" s="22"/>
      <c r="G87" s="25"/>
      <c r="H87" s="21"/>
    </row>
    <row r="88" ht="14.25" spans="1:8">
      <c r="A88" s="19">
        <v>43548</v>
      </c>
      <c r="B88" s="24"/>
      <c r="C88" s="25"/>
      <c r="D88" s="25"/>
      <c r="E88" s="26"/>
      <c r="F88" s="22"/>
      <c r="G88" s="25"/>
      <c r="H88" s="21"/>
    </row>
    <row r="89" ht="14.25" spans="1:8">
      <c r="A89" s="19">
        <v>43549</v>
      </c>
      <c r="B89" s="24"/>
      <c r="C89" s="25"/>
      <c r="D89" s="25"/>
      <c r="E89" s="26"/>
      <c r="F89" s="22"/>
      <c r="G89" s="25"/>
      <c r="H89" s="21"/>
    </row>
    <row r="90" ht="14.25" spans="1:8">
      <c r="A90" s="19">
        <v>43550</v>
      </c>
      <c r="B90" s="24"/>
      <c r="C90" s="25"/>
      <c r="D90" s="25"/>
      <c r="E90" s="26"/>
      <c r="F90" s="22"/>
      <c r="G90" s="25"/>
      <c r="H90" s="21"/>
    </row>
    <row r="91" ht="14.25" spans="1:8">
      <c r="A91" s="19">
        <v>43551</v>
      </c>
      <c r="B91" s="24"/>
      <c r="C91" s="25"/>
      <c r="D91" s="25"/>
      <c r="E91" s="26"/>
      <c r="F91" s="22"/>
      <c r="G91" s="25"/>
      <c r="H91" s="21"/>
    </row>
    <row r="92" ht="14.25" spans="1:8">
      <c r="A92" s="19">
        <v>43552</v>
      </c>
      <c r="B92" s="24"/>
      <c r="C92" s="25"/>
      <c r="D92" s="25"/>
      <c r="E92" s="26"/>
      <c r="F92" s="22"/>
      <c r="G92" s="25"/>
      <c r="H92" s="21"/>
    </row>
    <row r="93" ht="14.25" spans="1:8">
      <c r="A93" s="19">
        <v>43553</v>
      </c>
      <c r="B93" s="24"/>
      <c r="C93" s="25"/>
      <c r="D93" s="25"/>
      <c r="E93" s="26"/>
      <c r="F93" s="22"/>
      <c r="G93" s="25"/>
      <c r="H93" s="21"/>
    </row>
    <row r="94" ht="14.25" spans="1:8">
      <c r="A94" s="19">
        <v>43554</v>
      </c>
      <c r="B94" s="24"/>
      <c r="C94" s="25"/>
      <c r="D94" s="25"/>
      <c r="E94" s="26"/>
      <c r="F94" s="22"/>
      <c r="G94" s="25"/>
      <c r="H94" s="21"/>
    </row>
    <row r="95" ht="14.25" spans="1:8">
      <c r="A95" s="19">
        <v>43555</v>
      </c>
      <c r="B95" s="24"/>
      <c r="C95" s="25"/>
      <c r="D95" s="25"/>
      <c r="E95" s="26"/>
      <c r="F95" s="22"/>
      <c r="G95" s="25"/>
      <c r="H95" s="21"/>
    </row>
    <row r="96" ht="14.25" spans="1:8">
      <c r="A96" s="23" t="s">
        <v>13</v>
      </c>
      <c r="B96" s="24">
        <v>0</v>
      </c>
      <c r="C96" s="25"/>
      <c r="D96" s="25"/>
      <c r="E96" s="24">
        <v>0</v>
      </c>
      <c r="F96" s="46">
        <f>F64</f>
        <v>0.335</v>
      </c>
      <c r="G96" s="21"/>
      <c r="H96" s="25"/>
    </row>
    <row r="97" ht="14.25" spans="1:8">
      <c r="A97" s="19">
        <v>43556</v>
      </c>
      <c r="B97" s="24"/>
      <c r="C97" s="21"/>
      <c r="D97" s="21"/>
      <c r="E97" s="22"/>
      <c r="F97" s="22"/>
      <c r="G97" s="21"/>
      <c r="H97" s="21"/>
    </row>
    <row r="98" ht="14.25" spans="1:8">
      <c r="A98" s="19">
        <v>43557</v>
      </c>
      <c r="B98" s="24"/>
      <c r="C98" s="21"/>
      <c r="D98" s="21"/>
      <c r="E98" s="22"/>
      <c r="F98" s="22"/>
      <c r="G98" s="21"/>
      <c r="H98" s="21"/>
    </row>
    <row r="99" ht="14.25" spans="1:8">
      <c r="A99" s="19">
        <v>43558</v>
      </c>
      <c r="B99" s="24"/>
      <c r="C99" s="21"/>
      <c r="D99" s="21"/>
      <c r="E99" s="22"/>
      <c r="F99" s="22"/>
      <c r="G99" s="21"/>
      <c r="H99" s="21"/>
    </row>
    <row r="100" ht="14.25" spans="1:8">
      <c r="A100" s="19">
        <v>43559</v>
      </c>
      <c r="B100" s="24"/>
      <c r="C100" s="21"/>
      <c r="D100" s="21"/>
      <c r="E100" s="22"/>
      <c r="F100" s="22"/>
      <c r="G100" s="21"/>
      <c r="H100" s="21"/>
    </row>
    <row r="101" ht="14.25" spans="1:8">
      <c r="A101" s="19">
        <v>43560</v>
      </c>
      <c r="B101" s="24"/>
      <c r="C101" s="21"/>
      <c r="D101" s="21"/>
      <c r="E101" s="22"/>
      <c r="F101" s="22"/>
      <c r="G101" s="21"/>
      <c r="H101" s="21"/>
    </row>
    <row r="102" ht="14.25" spans="1:8">
      <c r="A102" s="19">
        <v>43561</v>
      </c>
      <c r="B102" s="24"/>
      <c r="C102" s="21"/>
      <c r="D102" s="21"/>
      <c r="E102" s="22"/>
      <c r="F102" s="22"/>
      <c r="G102" s="21"/>
      <c r="H102" s="21"/>
    </row>
    <row r="103" ht="14.25" spans="1:8">
      <c r="A103" s="19">
        <v>43562</v>
      </c>
      <c r="B103" s="24"/>
      <c r="C103" s="21"/>
      <c r="D103" s="21"/>
      <c r="E103" s="22"/>
      <c r="F103" s="22"/>
      <c r="G103" s="21"/>
      <c r="H103" s="21"/>
    </row>
    <row r="104" ht="14.25" spans="1:8">
      <c r="A104" s="19">
        <v>43563</v>
      </c>
      <c r="B104" s="24"/>
      <c r="C104" s="21"/>
      <c r="D104" s="21"/>
      <c r="E104" s="22"/>
      <c r="F104" s="22"/>
      <c r="G104" s="21"/>
      <c r="H104" s="21"/>
    </row>
    <row r="105" ht="14.25" spans="1:8">
      <c r="A105" s="19">
        <v>43564</v>
      </c>
      <c r="B105" s="24"/>
      <c r="C105" s="21"/>
      <c r="D105" s="21"/>
      <c r="E105" s="22"/>
      <c r="F105" s="22"/>
      <c r="G105" s="21"/>
      <c r="H105" s="21"/>
    </row>
    <row r="106" ht="14.25" spans="1:8">
      <c r="A106" s="19">
        <v>43565</v>
      </c>
      <c r="B106" s="24"/>
      <c r="C106" s="21"/>
      <c r="D106" s="21"/>
      <c r="E106" s="22"/>
      <c r="F106" s="22"/>
      <c r="G106" s="21"/>
      <c r="H106" s="21"/>
    </row>
    <row r="107" ht="14.25" spans="1:8">
      <c r="A107" s="19">
        <v>43566</v>
      </c>
      <c r="B107" s="24"/>
      <c r="C107" s="21"/>
      <c r="D107" s="21"/>
      <c r="E107" s="22"/>
      <c r="F107" s="22"/>
      <c r="G107" s="21"/>
      <c r="H107" s="21"/>
    </row>
    <row r="108" ht="14.25" spans="1:8">
      <c r="A108" s="19">
        <v>43567</v>
      </c>
      <c r="B108" s="24"/>
      <c r="C108" s="21"/>
      <c r="D108" s="21"/>
      <c r="E108" s="22"/>
      <c r="F108" s="22"/>
      <c r="G108" s="21"/>
      <c r="H108" s="21"/>
    </row>
    <row r="109" ht="14.25" spans="1:8">
      <c r="A109" s="19">
        <v>43568</v>
      </c>
      <c r="B109" s="24"/>
      <c r="C109" s="21"/>
      <c r="D109" s="21"/>
      <c r="E109" s="22"/>
      <c r="F109" s="22"/>
      <c r="G109" s="21"/>
      <c r="H109" s="21"/>
    </row>
    <row r="110" ht="14.25" spans="1:8">
      <c r="A110" s="19">
        <v>43569</v>
      </c>
      <c r="B110" s="24"/>
      <c r="C110" s="21"/>
      <c r="D110" s="21"/>
      <c r="E110" s="22"/>
      <c r="F110" s="22"/>
      <c r="G110" s="21"/>
      <c r="H110" s="21"/>
    </row>
    <row r="111" ht="14.25" spans="1:8">
      <c r="A111" s="19">
        <v>43570</v>
      </c>
      <c r="B111" s="24"/>
      <c r="C111" s="21"/>
      <c r="D111" s="21"/>
      <c r="E111" s="22"/>
      <c r="F111" s="22"/>
      <c r="G111" s="44"/>
      <c r="H111" s="44"/>
    </row>
    <row r="112" ht="14.25" spans="1:8">
      <c r="A112" s="19">
        <v>43571</v>
      </c>
      <c r="B112" s="24"/>
      <c r="C112" s="21"/>
      <c r="D112" s="21"/>
      <c r="E112" s="22"/>
      <c r="F112" s="22"/>
      <c r="G112" s="21"/>
      <c r="H112" s="21"/>
    </row>
    <row r="113" ht="14.25" spans="1:8">
      <c r="A113" s="19">
        <v>43572</v>
      </c>
      <c r="B113" s="24"/>
      <c r="C113" s="21"/>
      <c r="D113" s="21"/>
      <c r="E113" s="22"/>
      <c r="F113" s="22"/>
      <c r="G113" s="21"/>
      <c r="H113" s="21"/>
    </row>
    <row r="114" ht="14.25" spans="1:8">
      <c r="A114" s="19">
        <v>43573</v>
      </c>
      <c r="B114" s="24"/>
      <c r="C114" s="21"/>
      <c r="D114" s="21"/>
      <c r="E114" s="22"/>
      <c r="F114" s="22"/>
      <c r="G114" s="21"/>
      <c r="H114" s="21"/>
    </row>
    <row r="115" ht="14.25" spans="1:8">
      <c r="A115" s="19">
        <v>43574</v>
      </c>
      <c r="B115" s="24"/>
      <c r="C115" s="25"/>
      <c r="D115" s="25"/>
      <c r="E115" s="26"/>
      <c r="F115" s="22"/>
      <c r="G115" s="25"/>
      <c r="H115" s="21"/>
    </row>
    <row r="116" ht="14.25" spans="1:8">
      <c r="A116" s="19">
        <v>43575</v>
      </c>
      <c r="B116" s="24"/>
      <c r="C116" s="25"/>
      <c r="D116" s="25"/>
      <c r="E116" s="26"/>
      <c r="F116" s="22"/>
      <c r="G116" s="25"/>
      <c r="H116" s="21"/>
    </row>
    <row r="117" ht="14.25" spans="1:8">
      <c r="A117" s="19">
        <v>43576</v>
      </c>
      <c r="B117" s="24"/>
      <c r="C117" s="25"/>
      <c r="D117" s="25"/>
      <c r="E117" s="26"/>
      <c r="F117" s="22"/>
      <c r="G117" s="25"/>
      <c r="H117" s="21"/>
    </row>
    <row r="118" ht="14.25" spans="1:8">
      <c r="A118" s="19">
        <v>43577</v>
      </c>
      <c r="B118" s="24"/>
      <c r="C118" s="25"/>
      <c r="D118" s="25"/>
      <c r="E118" s="26"/>
      <c r="F118" s="22"/>
      <c r="G118" s="25"/>
      <c r="H118" s="21"/>
    </row>
    <row r="119" ht="14.25" spans="1:8">
      <c r="A119" s="19">
        <v>43578</v>
      </c>
      <c r="B119" s="24"/>
      <c r="C119" s="25"/>
      <c r="D119" s="25"/>
      <c r="E119" s="26"/>
      <c r="F119" s="22"/>
      <c r="G119" s="25"/>
      <c r="H119" s="21"/>
    </row>
    <row r="120" ht="14.25" spans="1:8">
      <c r="A120" s="19">
        <v>43579</v>
      </c>
      <c r="B120" s="24"/>
      <c r="C120" s="25"/>
      <c r="D120" s="25"/>
      <c r="E120" s="26"/>
      <c r="F120" s="22"/>
      <c r="G120" s="25"/>
      <c r="H120" s="21"/>
    </row>
    <row r="121" ht="14.25" spans="1:8">
      <c r="A121" s="19">
        <v>43580</v>
      </c>
      <c r="B121" s="24"/>
      <c r="C121" s="25"/>
      <c r="D121" s="25"/>
      <c r="E121" s="26"/>
      <c r="F121" s="22"/>
      <c r="G121" s="25"/>
      <c r="H121" s="21"/>
    </row>
    <row r="122" ht="14.25" spans="1:8">
      <c r="A122" s="19">
        <v>43581</v>
      </c>
      <c r="B122" s="24"/>
      <c r="C122" s="25"/>
      <c r="D122" s="25"/>
      <c r="E122" s="26"/>
      <c r="F122" s="22"/>
      <c r="G122" s="25"/>
      <c r="H122" s="21"/>
    </row>
    <row r="123" ht="14.25" spans="1:8">
      <c r="A123" s="19">
        <v>43582</v>
      </c>
      <c r="B123" s="24"/>
      <c r="C123" s="25"/>
      <c r="D123" s="25"/>
      <c r="E123" s="26"/>
      <c r="F123" s="22"/>
      <c r="G123" s="25"/>
      <c r="H123" s="21"/>
    </row>
    <row r="124" ht="14.25" spans="1:8">
      <c r="A124" s="19">
        <v>43583</v>
      </c>
      <c r="B124" s="24"/>
      <c r="C124" s="25"/>
      <c r="D124" s="25"/>
      <c r="E124" s="26"/>
      <c r="F124" s="22"/>
      <c r="G124" s="25"/>
      <c r="H124" s="21"/>
    </row>
    <row r="125" ht="14.25" spans="1:8">
      <c r="A125" s="19">
        <v>43584</v>
      </c>
      <c r="B125" s="24"/>
      <c r="C125" s="25"/>
      <c r="D125" s="25"/>
      <c r="E125" s="26"/>
      <c r="F125" s="22"/>
      <c r="G125" s="25"/>
      <c r="H125" s="21"/>
    </row>
    <row r="126" ht="14.25" spans="1:8">
      <c r="A126" s="19">
        <v>43585</v>
      </c>
      <c r="B126" s="24"/>
      <c r="C126" s="25"/>
      <c r="D126" s="25"/>
      <c r="E126" s="26"/>
      <c r="F126" s="22"/>
      <c r="G126" s="25"/>
      <c r="H126" s="21"/>
    </row>
    <row r="127" ht="14.25" hidden="1" spans="1:8">
      <c r="A127" s="19"/>
      <c r="B127" s="24"/>
      <c r="C127" s="25"/>
      <c r="D127" s="25"/>
      <c r="E127" s="26"/>
      <c r="F127" s="22"/>
      <c r="G127" s="25"/>
      <c r="H127" s="21"/>
    </row>
    <row r="128" ht="14.25" spans="1:8">
      <c r="A128" s="23" t="s">
        <v>13</v>
      </c>
      <c r="B128" s="24">
        <v>0</v>
      </c>
      <c r="C128" s="25"/>
      <c r="D128" s="25"/>
      <c r="E128" s="24">
        <v>0</v>
      </c>
      <c r="F128" s="46">
        <f>F96</f>
        <v>0.335</v>
      </c>
      <c r="G128" s="21"/>
      <c r="H128" s="25"/>
    </row>
    <row r="129" ht="14.25" spans="1:8">
      <c r="A129" s="19">
        <v>43586</v>
      </c>
      <c r="B129" s="24"/>
      <c r="C129" s="21"/>
      <c r="D129" s="21"/>
      <c r="E129" s="22"/>
      <c r="F129" s="22"/>
      <c r="G129" s="21"/>
      <c r="H129" s="21"/>
    </row>
    <row r="130" ht="14.25" spans="1:8">
      <c r="A130" s="19">
        <v>43587</v>
      </c>
      <c r="B130" s="24"/>
      <c r="C130" s="21"/>
      <c r="D130" s="21"/>
      <c r="E130" s="22"/>
      <c r="F130" s="22"/>
      <c r="G130" s="21"/>
      <c r="H130" s="21"/>
    </row>
    <row r="131" ht="14.25" spans="1:8">
      <c r="A131" s="19">
        <v>43588</v>
      </c>
      <c r="B131" s="24"/>
      <c r="C131" s="21"/>
      <c r="D131" s="21"/>
      <c r="E131" s="22"/>
      <c r="F131" s="22"/>
      <c r="G131" s="21"/>
      <c r="H131" s="21"/>
    </row>
    <row r="132" ht="14.25" spans="1:8">
      <c r="A132" s="19">
        <v>43589</v>
      </c>
      <c r="B132" s="24"/>
      <c r="C132" s="21"/>
      <c r="D132" s="21"/>
      <c r="E132" s="22"/>
      <c r="F132" s="22"/>
      <c r="G132" s="21"/>
      <c r="H132" s="21"/>
    </row>
    <row r="133" ht="14.25" spans="1:8">
      <c r="A133" s="19">
        <v>43590</v>
      </c>
      <c r="B133" s="24"/>
      <c r="C133" s="21"/>
      <c r="D133" s="21"/>
      <c r="E133" s="22"/>
      <c r="F133" s="22"/>
      <c r="G133" s="21"/>
      <c r="H133" s="21"/>
    </row>
    <row r="134" ht="14.25" spans="1:8">
      <c r="A134" s="19">
        <v>43591</v>
      </c>
      <c r="B134" s="24"/>
      <c r="C134" s="21"/>
      <c r="D134" s="21"/>
      <c r="E134" s="22"/>
      <c r="F134" s="22"/>
      <c r="G134" s="21"/>
      <c r="H134" s="21"/>
    </row>
    <row r="135" ht="14.25" spans="1:8">
      <c r="A135" s="19">
        <v>43592</v>
      </c>
      <c r="B135" s="24"/>
      <c r="C135" s="21"/>
      <c r="D135" s="21"/>
      <c r="E135" s="22"/>
      <c r="F135" s="22"/>
      <c r="G135" s="21"/>
      <c r="H135" s="21"/>
    </row>
    <row r="136" ht="14.25" spans="1:8">
      <c r="A136" s="19">
        <v>43593</v>
      </c>
      <c r="B136" s="24"/>
      <c r="C136" s="21"/>
      <c r="D136" s="21"/>
      <c r="E136" s="22"/>
      <c r="F136" s="22"/>
      <c r="G136" s="21"/>
      <c r="H136" s="21"/>
    </row>
    <row r="137" ht="14.25" spans="1:8">
      <c r="A137" s="19">
        <v>43594</v>
      </c>
      <c r="B137" s="24"/>
      <c r="C137" s="21"/>
      <c r="D137" s="21"/>
      <c r="E137" s="22"/>
      <c r="F137" s="22"/>
      <c r="G137" s="21"/>
      <c r="H137" s="21"/>
    </row>
    <row r="138" ht="14.25" spans="1:8">
      <c r="A138" s="19">
        <v>43595</v>
      </c>
      <c r="B138" s="24"/>
      <c r="C138" s="21"/>
      <c r="D138" s="21"/>
      <c r="E138" s="22"/>
      <c r="F138" s="22"/>
      <c r="G138" s="21"/>
      <c r="H138" s="21"/>
    </row>
    <row r="139" ht="14.25" spans="1:8">
      <c r="A139" s="19">
        <v>43596</v>
      </c>
      <c r="B139" s="24"/>
      <c r="C139" s="21"/>
      <c r="D139" s="21"/>
      <c r="E139" s="22"/>
      <c r="F139" s="22"/>
      <c r="G139" s="21"/>
      <c r="H139" s="21"/>
    </row>
    <row r="140" ht="14.25" spans="1:8">
      <c r="A140" s="19">
        <v>43597</v>
      </c>
      <c r="B140" s="24"/>
      <c r="C140" s="21"/>
      <c r="D140" s="21"/>
      <c r="E140" s="22"/>
      <c r="F140" s="22"/>
      <c r="G140" s="21"/>
      <c r="H140" s="21"/>
    </row>
    <row r="141" ht="14.25" spans="1:8">
      <c r="A141" s="19">
        <v>43598</v>
      </c>
      <c r="B141" s="24"/>
      <c r="C141" s="21"/>
      <c r="D141" s="21"/>
      <c r="E141" s="22"/>
      <c r="F141" s="22"/>
      <c r="G141" s="21"/>
      <c r="H141" s="21"/>
    </row>
    <row r="142" ht="14.25" spans="1:8">
      <c r="A142" s="19">
        <v>43599</v>
      </c>
      <c r="B142" s="24"/>
      <c r="C142" s="21"/>
      <c r="D142" s="21"/>
      <c r="E142" s="22"/>
      <c r="F142" s="22"/>
      <c r="G142" s="21"/>
      <c r="H142" s="21"/>
    </row>
    <row r="143" ht="14.25" spans="1:8">
      <c r="A143" s="19">
        <v>43600</v>
      </c>
      <c r="B143" s="24"/>
      <c r="C143" s="21"/>
      <c r="D143" s="21"/>
      <c r="E143" s="22"/>
      <c r="F143" s="22"/>
      <c r="G143" s="44"/>
      <c r="H143" s="44"/>
    </row>
    <row r="144" ht="14.25" spans="1:8">
      <c r="A144" s="19">
        <v>43601</v>
      </c>
      <c r="B144" s="24"/>
      <c r="C144" s="21"/>
      <c r="D144" s="21"/>
      <c r="E144" s="22"/>
      <c r="F144" s="22"/>
      <c r="G144" s="21"/>
      <c r="H144" s="21"/>
    </row>
    <row r="145" ht="14.25" spans="1:8">
      <c r="A145" s="19">
        <v>43602</v>
      </c>
      <c r="B145" s="24"/>
      <c r="C145" s="21"/>
      <c r="D145" s="21"/>
      <c r="E145" s="22"/>
      <c r="F145" s="22"/>
      <c r="G145" s="21"/>
      <c r="H145" s="21"/>
    </row>
    <row r="146" ht="14.25" spans="1:8">
      <c r="A146" s="19">
        <v>43603</v>
      </c>
      <c r="B146" s="24"/>
      <c r="C146" s="21"/>
      <c r="D146" s="21"/>
      <c r="E146" s="22"/>
      <c r="F146" s="22"/>
      <c r="G146" s="21"/>
      <c r="H146" s="21"/>
    </row>
    <row r="147" ht="14.25" spans="1:8">
      <c r="A147" s="19">
        <v>43604</v>
      </c>
      <c r="B147" s="24"/>
      <c r="C147" s="25"/>
      <c r="D147" s="25"/>
      <c r="E147" s="26"/>
      <c r="F147" s="22"/>
      <c r="G147" s="25"/>
      <c r="H147" s="21"/>
    </row>
    <row r="148" ht="14.25" spans="1:8">
      <c r="A148" s="19">
        <v>43605</v>
      </c>
      <c r="B148" s="24"/>
      <c r="C148" s="25"/>
      <c r="D148" s="25"/>
      <c r="E148" s="26"/>
      <c r="F148" s="22"/>
      <c r="G148" s="25"/>
      <c r="H148" s="21"/>
    </row>
    <row r="149" ht="14.25" spans="1:8">
      <c r="A149" s="19">
        <v>43606</v>
      </c>
      <c r="B149" s="24"/>
      <c r="C149" s="25"/>
      <c r="D149" s="25"/>
      <c r="E149" s="26"/>
      <c r="F149" s="22"/>
      <c r="G149" s="25"/>
      <c r="H149" s="21"/>
    </row>
    <row r="150" ht="14.25" spans="1:8">
      <c r="A150" s="19">
        <v>43607</v>
      </c>
      <c r="B150" s="24"/>
      <c r="C150" s="25"/>
      <c r="D150" s="25"/>
      <c r="E150" s="26"/>
      <c r="F150" s="22"/>
      <c r="G150" s="25"/>
      <c r="H150" s="21"/>
    </row>
    <row r="151" ht="14.25" spans="1:8">
      <c r="A151" s="19">
        <v>43608</v>
      </c>
      <c r="B151" s="24"/>
      <c r="C151" s="25"/>
      <c r="D151" s="25"/>
      <c r="E151" s="26"/>
      <c r="F151" s="22"/>
      <c r="G151" s="25"/>
      <c r="H151" s="21"/>
    </row>
    <row r="152" ht="14.25" spans="1:8">
      <c r="A152" s="19">
        <v>43609</v>
      </c>
      <c r="B152" s="24"/>
      <c r="C152" s="25"/>
      <c r="D152" s="25"/>
      <c r="E152" s="26"/>
      <c r="F152" s="22"/>
      <c r="G152" s="25"/>
      <c r="H152" s="21"/>
    </row>
    <row r="153" ht="14.25" spans="1:8">
      <c r="A153" s="19">
        <v>43610</v>
      </c>
      <c r="B153" s="24"/>
      <c r="C153" s="25"/>
      <c r="D153" s="25"/>
      <c r="E153" s="26"/>
      <c r="F153" s="22"/>
      <c r="G153" s="25"/>
      <c r="H153" s="21"/>
    </row>
    <row r="154" ht="14.25" spans="1:8">
      <c r="A154" s="19">
        <v>43611</v>
      </c>
      <c r="B154" s="24"/>
      <c r="C154" s="25"/>
      <c r="D154" s="25"/>
      <c r="E154" s="26"/>
      <c r="F154" s="22"/>
      <c r="G154" s="25"/>
      <c r="H154" s="21"/>
    </row>
    <row r="155" ht="14.25" spans="1:8">
      <c r="A155" s="19">
        <v>43612</v>
      </c>
      <c r="B155" s="24"/>
      <c r="C155" s="25"/>
      <c r="D155" s="25"/>
      <c r="E155" s="26"/>
      <c r="F155" s="22"/>
      <c r="G155" s="25"/>
      <c r="H155" s="21"/>
    </row>
    <row r="156" ht="14.25" spans="1:8">
      <c r="A156" s="19">
        <v>43613</v>
      </c>
      <c r="B156" s="24"/>
      <c r="C156" s="25"/>
      <c r="D156" s="25"/>
      <c r="E156" s="26"/>
      <c r="F156" s="22"/>
      <c r="G156" s="25"/>
      <c r="H156" s="21"/>
    </row>
    <row r="157" ht="14.25" spans="1:8">
      <c r="A157" s="19">
        <v>43614</v>
      </c>
      <c r="B157" s="24"/>
      <c r="C157" s="25"/>
      <c r="D157" s="25"/>
      <c r="E157" s="26"/>
      <c r="F157" s="22"/>
      <c r="G157" s="25"/>
      <c r="H157" s="21"/>
    </row>
    <row r="158" ht="14.25" spans="1:8">
      <c r="A158" s="19">
        <v>43615</v>
      </c>
      <c r="B158" s="24"/>
      <c r="C158" s="25"/>
      <c r="D158" s="25"/>
      <c r="E158" s="26"/>
      <c r="F158" s="22"/>
      <c r="G158" s="25"/>
      <c r="H158" s="21"/>
    </row>
    <row r="159" ht="14.25" spans="1:8">
      <c r="A159" s="19">
        <v>43616</v>
      </c>
      <c r="B159" s="24"/>
      <c r="C159" s="25"/>
      <c r="D159" s="25"/>
      <c r="E159" s="26"/>
      <c r="F159" s="22"/>
      <c r="G159" s="25"/>
      <c r="H159" s="21"/>
    </row>
    <row r="160" ht="14.25" spans="1:8">
      <c r="A160" s="23" t="s">
        <v>13</v>
      </c>
      <c r="B160" s="24">
        <v>0</v>
      </c>
      <c r="C160" s="25"/>
      <c r="D160" s="25"/>
      <c r="E160" s="24">
        <v>0</v>
      </c>
      <c r="F160" s="46">
        <f>F128</f>
        <v>0.335</v>
      </c>
      <c r="G160" s="21"/>
      <c r="H160" s="25"/>
    </row>
    <row r="161" ht="14.25" spans="1:8">
      <c r="A161" s="19">
        <v>43617</v>
      </c>
      <c r="B161" s="24"/>
      <c r="C161" s="21"/>
      <c r="D161" s="21"/>
      <c r="E161" s="22"/>
      <c r="F161" s="22"/>
      <c r="G161" s="21"/>
      <c r="H161" s="21"/>
    </row>
    <row r="162" ht="14.25" spans="1:8">
      <c r="A162" s="19">
        <v>43618</v>
      </c>
      <c r="B162" s="24"/>
      <c r="C162" s="21"/>
      <c r="D162" s="21"/>
      <c r="E162" s="22"/>
      <c r="F162" s="22"/>
      <c r="G162" s="21"/>
      <c r="H162" s="21"/>
    </row>
    <row r="163" ht="14.25" spans="1:8">
      <c r="A163" s="19">
        <v>43619</v>
      </c>
      <c r="B163" s="24"/>
      <c r="C163" s="21"/>
      <c r="D163" s="21"/>
      <c r="E163" s="22"/>
      <c r="F163" s="22"/>
      <c r="G163" s="21"/>
      <c r="H163" s="21"/>
    </row>
    <row r="164" ht="14.25" spans="1:8">
      <c r="A164" s="19">
        <v>43620</v>
      </c>
      <c r="B164" s="24"/>
      <c r="C164" s="21"/>
      <c r="D164" s="21"/>
      <c r="E164" s="22"/>
      <c r="F164" s="22"/>
      <c r="G164" s="21"/>
      <c r="H164" s="21"/>
    </row>
    <row r="165" ht="14.25" spans="1:8">
      <c r="A165" s="19">
        <v>43621</v>
      </c>
      <c r="B165" s="24"/>
      <c r="C165" s="21"/>
      <c r="D165" s="21"/>
      <c r="E165" s="22"/>
      <c r="F165" s="22"/>
      <c r="G165" s="21"/>
      <c r="H165" s="21"/>
    </row>
    <row r="166" ht="14.25" spans="1:8">
      <c r="A166" s="19">
        <v>43622</v>
      </c>
      <c r="B166" s="24"/>
      <c r="C166" s="21"/>
      <c r="D166" s="21"/>
      <c r="E166" s="22"/>
      <c r="F166" s="22"/>
      <c r="G166" s="21"/>
      <c r="H166" s="21"/>
    </row>
    <row r="167" ht="14.25" spans="1:8">
      <c r="A167" s="19">
        <v>43623</v>
      </c>
      <c r="B167" s="24"/>
      <c r="C167" s="21"/>
      <c r="D167" s="21"/>
      <c r="E167" s="22"/>
      <c r="F167" s="22"/>
      <c r="G167" s="21"/>
      <c r="H167" s="21"/>
    </row>
    <row r="168" ht="14.25" spans="1:8">
      <c r="A168" s="19">
        <v>43624</v>
      </c>
      <c r="B168" s="24"/>
      <c r="C168" s="21"/>
      <c r="D168" s="21"/>
      <c r="E168" s="22"/>
      <c r="F168" s="22"/>
      <c r="G168" s="21"/>
      <c r="H168" s="21"/>
    </row>
    <row r="169" ht="14.25" spans="1:8">
      <c r="A169" s="19">
        <v>43625</v>
      </c>
      <c r="B169" s="24"/>
      <c r="C169" s="21"/>
      <c r="D169" s="21"/>
      <c r="E169" s="22"/>
      <c r="F169" s="22"/>
      <c r="G169" s="21"/>
      <c r="H169" s="21"/>
    </row>
    <row r="170" ht="14.25" spans="1:8">
      <c r="A170" s="19">
        <v>43626</v>
      </c>
      <c r="B170" s="24"/>
      <c r="C170" s="21"/>
      <c r="D170" s="21"/>
      <c r="E170" s="22"/>
      <c r="F170" s="22"/>
      <c r="G170" s="21"/>
      <c r="H170" s="21"/>
    </row>
    <row r="171" ht="14.25" spans="1:8">
      <c r="A171" s="19">
        <v>43627</v>
      </c>
      <c r="B171" s="24"/>
      <c r="C171" s="21"/>
      <c r="D171" s="21"/>
      <c r="E171" s="22"/>
      <c r="F171" s="22"/>
      <c r="G171" s="21"/>
      <c r="H171" s="21"/>
    </row>
    <row r="172" ht="14.25" spans="1:8">
      <c r="A172" s="19">
        <v>43628</v>
      </c>
      <c r="B172" s="24"/>
      <c r="C172" s="21"/>
      <c r="D172" s="21"/>
      <c r="E172" s="22"/>
      <c r="F172" s="22"/>
      <c r="G172" s="21"/>
      <c r="H172" s="21"/>
    </row>
    <row r="173" ht="14.25" spans="1:8">
      <c r="A173" s="19">
        <v>43629</v>
      </c>
      <c r="B173" s="24"/>
      <c r="C173" s="21"/>
      <c r="D173" s="21"/>
      <c r="E173" s="22"/>
      <c r="F173" s="22"/>
      <c r="G173" s="21"/>
      <c r="H173" s="21"/>
    </row>
    <row r="174" ht="14.25" spans="1:8">
      <c r="A174" s="19">
        <v>43630</v>
      </c>
      <c r="B174" s="24"/>
      <c r="C174" s="21"/>
      <c r="D174" s="21"/>
      <c r="E174" s="22"/>
      <c r="F174" s="22"/>
      <c r="G174" s="21"/>
      <c r="H174" s="21"/>
    </row>
    <row r="175" ht="14.25" spans="1:8">
      <c r="A175" s="19">
        <v>43631</v>
      </c>
      <c r="B175" s="24"/>
      <c r="C175" s="21"/>
      <c r="D175" s="21"/>
      <c r="E175" s="22"/>
      <c r="F175" s="22"/>
      <c r="G175" s="44"/>
      <c r="H175" s="44"/>
    </row>
    <row r="176" ht="14.25" spans="1:8">
      <c r="A176" s="19">
        <v>43632</v>
      </c>
      <c r="B176" s="24"/>
      <c r="C176" s="21"/>
      <c r="D176" s="21"/>
      <c r="E176" s="22"/>
      <c r="F176" s="22"/>
      <c r="G176" s="21"/>
      <c r="H176" s="21"/>
    </row>
    <row r="177" ht="14.25" spans="1:8">
      <c r="A177" s="19">
        <v>43633</v>
      </c>
      <c r="B177" s="24"/>
      <c r="C177" s="21"/>
      <c r="D177" s="21"/>
      <c r="E177" s="22"/>
      <c r="F177" s="22"/>
      <c r="G177" s="21"/>
      <c r="H177" s="21"/>
    </row>
    <row r="178" ht="14.25" spans="1:8">
      <c r="A178" s="19">
        <v>43634</v>
      </c>
      <c r="B178" s="24"/>
      <c r="C178" s="21"/>
      <c r="D178" s="21"/>
      <c r="E178" s="22"/>
      <c r="F178" s="22"/>
      <c r="G178" s="21"/>
      <c r="H178" s="21"/>
    </row>
    <row r="179" ht="14.25" spans="1:8">
      <c r="A179" s="19">
        <v>43635</v>
      </c>
      <c r="B179" s="24"/>
      <c r="C179" s="25"/>
      <c r="D179" s="25"/>
      <c r="E179" s="26"/>
      <c r="F179" s="22"/>
      <c r="G179" s="25"/>
      <c r="H179" s="21"/>
    </row>
    <row r="180" ht="14.25" spans="1:8">
      <c r="A180" s="19">
        <v>43636</v>
      </c>
      <c r="B180" s="24"/>
      <c r="C180" s="25"/>
      <c r="D180" s="25"/>
      <c r="E180" s="26"/>
      <c r="F180" s="22"/>
      <c r="G180" s="25"/>
      <c r="H180" s="21"/>
    </row>
    <row r="181" ht="14.25" spans="1:8">
      <c r="A181" s="19">
        <v>43637</v>
      </c>
      <c r="B181" s="24"/>
      <c r="C181" s="25"/>
      <c r="D181" s="25"/>
      <c r="E181" s="26"/>
      <c r="F181" s="22"/>
      <c r="G181" s="25"/>
      <c r="H181" s="21"/>
    </row>
    <row r="182" ht="14.25" spans="1:8">
      <c r="A182" s="19">
        <v>43638</v>
      </c>
      <c r="B182" s="24"/>
      <c r="C182" s="25"/>
      <c r="D182" s="25"/>
      <c r="E182" s="26"/>
      <c r="F182" s="22"/>
      <c r="G182" s="25"/>
      <c r="H182" s="21"/>
    </row>
    <row r="183" ht="14.25" spans="1:8">
      <c r="A183" s="19">
        <v>43639</v>
      </c>
      <c r="B183" s="24"/>
      <c r="C183" s="25"/>
      <c r="D183" s="25"/>
      <c r="E183" s="26"/>
      <c r="F183" s="22"/>
      <c r="G183" s="25"/>
      <c r="H183" s="21"/>
    </row>
    <row r="184" ht="14.25" spans="1:8">
      <c r="A184" s="19">
        <v>43640</v>
      </c>
      <c r="B184" s="24"/>
      <c r="C184" s="25"/>
      <c r="D184" s="25"/>
      <c r="E184" s="26"/>
      <c r="F184" s="22"/>
      <c r="G184" s="25"/>
      <c r="H184" s="21"/>
    </row>
    <row r="185" ht="14.25" spans="1:8">
      <c r="A185" s="19">
        <v>43641</v>
      </c>
      <c r="B185" s="24"/>
      <c r="C185" s="25"/>
      <c r="D185" s="25"/>
      <c r="E185" s="26"/>
      <c r="F185" s="22"/>
      <c r="G185" s="25"/>
      <c r="H185" s="21"/>
    </row>
    <row r="186" ht="14.25" spans="1:8">
      <c r="A186" s="19">
        <v>43642</v>
      </c>
      <c r="B186" s="24"/>
      <c r="C186" s="25"/>
      <c r="D186" s="25"/>
      <c r="E186" s="26"/>
      <c r="F186" s="22"/>
      <c r="G186" s="25"/>
      <c r="H186" s="21"/>
    </row>
    <row r="187" ht="14.25" spans="1:8">
      <c r="A187" s="19">
        <v>43643</v>
      </c>
      <c r="B187" s="24"/>
      <c r="C187" s="25"/>
      <c r="D187" s="25"/>
      <c r="E187" s="26"/>
      <c r="F187" s="22"/>
      <c r="G187" s="25"/>
      <c r="H187" s="21"/>
    </row>
    <row r="188" ht="14.25" spans="1:8">
      <c r="A188" s="19">
        <v>43644</v>
      </c>
      <c r="B188" s="24"/>
      <c r="C188" s="25"/>
      <c r="D188" s="25"/>
      <c r="E188" s="26"/>
      <c r="F188" s="22"/>
      <c r="G188" s="25"/>
      <c r="H188" s="21"/>
    </row>
    <row r="189" ht="14.25" spans="1:8">
      <c r="A189" s="19">
        <v>43645</v>
      </c>
      <c r="B189" s="24"/>
      <c r="C189" s="25"/>
      <c r="D189" s="25"/>
      <c r="E189" s="26"/>
      <c r="F189" s="22"/>
      <c r="G189" s="25"/>
      <c r="H189" s="21"/>
    </row>
    <row r="190" ht="14.25" spans="1:8">
      <c r="A190" s="19">
        <v>43646</v>
      </c>
      <c r="B190" s="24"/>
      <c r="C190" s="25"/>
      <c r="D190" s="25"/>
      <c r="E190" s="26"/>
      <c r="F190" s="22"/>
      <c r="G190" s="25"/>
      <c r="H190" s="21"/>
    </row>
    <row r="191" ht="14.25" spans="1:8">
      <c r="A191" s="19" t="s">
        <v>13</v>
      </c>
      <c r="B191" s="24">
        <f>B160</f>
        <v>0</v>
      </c>
      <c r="C191" s="25"/>
      <c r="D191" s="25"/>
      <c r="E191" s="26">
        <f>E160</f>
        <v>0</v>
      </c>
      <c r="F191" s="38">
        <f>F160</f>
        <v>0.335</v>
      </c>
      <c r="G191" s="25"/>
      <c r="H191" s="21"/>
    </row>
    <row r="192" ht="14.25" spans="1:8">
      <c r="A192" s="19">
        <v>43647</v>
      </c>
      <c r="B192" s="24"/>
      <c r="C192" s="21"/>
      <c r="D192" s="21"/>
      <c r="E192" s="22"/>
      <c r="F192" s="22"/>
      <c r="G192" s="21"/>
      <c r="H192" s="21"/>
    </row>
    <row r="193" ht="14.25" spans="1:8">
      <c r="A193" s="19">
        <v>43648</v>
      </c>
      <c r="B193" s="24"/>
      <c r="C193" s="21"/>
      <c r="D193" s="21"/>
      <c r="E193" s="22"/>
      <c r="F193" s="22"/>
      <c r="G193" s="21"/>
      <c r="H193" s="21"/>
    </row>
    <row r="194" ht="14.25" spans="1:8">
      <c r="A194" s="19">
        <v>43649</v>
      </c>
      <c r="B194" s="24"/>
      <c r="C194" s="21"/>
      <c r="D194" s="21"/>
      <c r="E194" s="22"/>
      <c r="F194" s="22"/>
      <c r="G194" s="21"/>
      <c r="H194" s="21"/>
    </row>
    <row r="195" ht="14.25" spans="1:8">
      <c r="A195" s="19">
        <v>43650</v>
      </c>
      <c r="B195" s="24"/>
      <c r="C195" s="21"/>
      <c r="D195" s="21"/>
      <c r="E195" s="22"/>
      <c r="F195" s="22"/>
      <c r="G195" s="21"/>
      <c r="H195" s="21"/>
    </row>
    <row r="196" ht="14.25" spans="1:8">
      <c r="A196" s="19">
        <v>43651</v>
      </c>
      <c r="B196" s="24"/>
      <c r="C196" s="21"/>
      <c r="D196" s="21"/>
      <c r="E196" s="22"/>
      <c r="F196" s="22"/>
      <c r="G196" s="21"/>
      <c r="H196" s="21"/>
    </row>
    <row r="197" ht="14.25" spans="1:8">
      <c r="A197" s="19">
        <v>43652</v>
      </c>
      <c r="B197" s="24"/>
      <c r="C197" s="21"/>
      <c r="D197" s="21"/>
      <c r="E197" s="22"/>
      <c r="F197" s="22"/>
      <c r="G197" s="21"/>
      <c r="H197" s="21"/>
    </row>
    <row r="198" ht="14.25" spans="1:8">
      <c r="A198" s="19">
        <v>43653</v>
      </c>
      <c r="B198" s="24"/>
      <c r="C198" s="21"/>
      <c r="D198" s="21"/>
      <c r="E198" s="22"/>
      <c r="F198" s="22"/>
      <c r="G198" s="21"/>
      <c r="H198" s="21"/>
    </row>
    <row r="199" ht="14.25" spans="1:8">
      <c r="A199" s="19">
        <v>43654</v>
      </c>
      <c r="B199" s="24"/>
      <c r="C199" s="21"/>
      <c r="D199" s="21"/>
      <c r="E199" s="22"/>
      <c r="F199" s="22"/>
      <c r="G199" s="21"/>
      <c r="H199" s="21"/>
    </row>
    <row r="200" ht="14.25" spans="1:8">
      <c r="A200" s="19">
        <v>43655</v>
      </c>
      <c r="B200" s="24"/>
      <c r="C200" s="21"/>
      <c r="D200" s="21"/>
      <c r="E200" s="22"/>
      <c r="F200" s="22"/>
      <c r="G200" s="21"/>
      <c r="H200" s="21"/>
    </row>
    <row r="201" ht="14.25" spans="1:8">
      <c r="A201" s="19">
        <v>43656</v>
      </c>
      <c r="B201" s="24"/>
      <c r="C201" s="21"/>
      <c r="D201" s="21"/>
      <c r="E201" s="22"/>
      <c r="F201" s="22"/>
      <c r="G201" s="21"/>
      <c r="H201" s="21"/>
    </row>
    <row r="202" ht="14.25" spans="1:8">
      <c r="A202" s="19">
        <v>43657</v>
      </c>
      <c r="B202" s="24"/>
      <c r="C202" s="21"/>
      <c r="D202" s="21"/>
      <c r="E202" s="22"/>
      <c r="F202" s="22"/>
      <c r="G202" s="21"/>
      <c r="H202" s="21"/>
    </row>
    <row r="203" ht="14.25" spans="1:8">
      <c r="A203" s="19">
        <v>43658</v>
      </c>
      <c r="B203" s="24"/>
      <c r="C203" s="21"/>
      <c r="D203" s="21"/>
      <c r="E203" s="22"/>
      <c r="F203" s="22"/>
      <c r="G203" s="21"/>
      <c r="H203" s="21"/>
    </row>
    <row r="204" ht="14.25" spans="1:8">
      <c r="A204" s="19">
        <v>43659</v>
      </c>
      <c r="B204" s="24"/>
      <c r="C204" s="21"/>
      <c r="D204" s="21"/>
      <c r="E204" s="22"/>
      <c r="F204" s="22"/>
      <c r="G204" s="21"/>
      <c r="H204" s="21"/>
    </row>
    <row r="205" ht="14.25" spans="1:8">
      <c r="A205" s="19">
        <v>43660</v>
      </c>
      <c r="B205" s="24"/>
      <c r="C205" s="21"/>
      <c r="D205" s="21"/>
      <c r="E205" s="22"/>
      <c r="F205" s="22"/>
      <c r="G205" s="21"/>
      <c r="H205" s="21"/>
    </row>
    <row r="206" ht="14.25" spans="1:8">
      <c r="A206" s="19">
        <v>43661</v>
      </c>
      <c r="B206" s="24"/>
      <c r="C206" s="21"/>
      <c r="D206" s="21"/>
      <c r="E206" s="22"/>
      <c r="F206" s="22"/>
      <c r="G206" s="44"/>
      <c r="H206" s="44"/>
    </row>
    <row r="207" ht="14.25" spans="1:8">
      <c r="A207" s="19">
        <v>43662</v>
      </c>
      <c r="B207" s="24"/>
      <c r="C207" s="21"/>
      <c r="D207" s="21"/>
      <c r="E207" s="22"/>
      <c r="F207" s="22"/>
      <c r="G207" s="21"/>
      <c r="H207" s="21"/>
    </row>
    <row r="208" ht="14.25" spans="1:8">
      <c r="A208" s="19">
        <v>43663</v>
      </c>
      <c r="B208" s="24"/>
      <c r="C208" s="21"/>
      <c r="D208" s="21"/>
      <c r="E208" s="22"/>
      <c r="F208" s="22"/>
      <c r="G208" s="21"/>
      <c r="H208" s="21"/>
    </row>
    <row r="209" ht="14.25" spans="1:8">
      <c r="A209" s="19">
        <v>43664</v>
      </c>
      <c r="B209" s="24"/>
      <c r="C209" s="21"/>
      <c r="D209" s="21"/>
      <c r="E209" s="22"/>
      <c r="F209" s="22"/>
      <c r="G209" s="21"/>
      <c r="H209" s="21"/>
    </row>
    <row r="210" ht="14.25" spans="1:8">
      <c r="A210" s="19">
        <v>43665</v>
      </c>
      <c r="B210" s="24"/>
      <c r="C210" s="25"/>
      <c r="D210" s="25"/>
      <c r="E210" s="26"/>
      <c r="F210" s="22"/>
      <c r="G210" s="25"/>
      <c r="H210" s="21"/>
    </row>
    <row r="211" ht="14.25" spans="1:8">
      <c r="A211" s="19">
        <v>43666</v>
      </c>
      <c r="B211" s="24"/>
      <c r="C211" s="25"/>
      <c r="D211" s="25"/>
      <c r="E211" s="26"/>
      <c r="F211" s="22"/>
      <c r="G211" s="25"/>
      <c r="H211" s="21"/>
    </row>
    <row r="212" ht="14.25" spans="1:8">
      <c r="A212" s="19">
        <v>43667</v>
      </c>
      <c r="B212" s="24"/>
      <c r="C212" s="25"/>
      <c r="D212" s="25"/>
      <c r="E212" s="26"/>
      <c r="F212" s="22"/>
      <c r="G212" s="25"/>
      <c r="H212" s="21"/>
    </row>
    <row r="213" ht="14.25" spans="1:8">
      <c r="A213" s="19">
        <v>43668</v>
      </c>
      <c r="B213" s="24"/>
      <c r="C213" s="25"/>
      <c r="D213" s="25"/>
      <c r="E213" s="26"/>
      <c r="F213" s="22"/>
      <c r="G213" s="25"/>
      <c r="H213" s="21"/>
    </row>
    <row r="214" ht="14.25" spans="1:8">
      <c r="A214" s="19">
        <v>43669</v>
      </c>
      <c r="B214" s="24"/>
      <c r="C214" s="25"/>
      <c r="D214" s="25"/>
      <c r="E214" s="26"/>
      <c r="F214" s="22"/>
      <c r="G214" s="25"/>
      <c r="H214" s="21"/>
    </row>
    <row r="215" ht="14.25" spans="1:8">
      <c r="A215" s="19">
        <v>43670</v>
      </c>
      <c r="B215" s="24"/>
      <c r="C215" s="25"/>
      <c r="D215" s="25"/>
      <c r="E215" s="26"/>
      <c r="F215" s="22"/>
      <c r="G215" s="25"/>
      <c r="H215" s="21"/>
    </row>
    <row r="216" ht="14.25" spans="1:8">
      <c r="A216" s="19">
        <v>43671</v>
      </c>
      <c r="B216" s="24"/>
      <c r="C216" s="25"/>
      <c r="D216" s="25"/>
      <c r="E216" s="26"/>
      <c r="F216" s="22"/>
      <c r="G216" s="25"/>
      <c r="H216" s="21"/>
    </row>
    <row r="217" ht="14.25" spans="1:8">
      <c r="A217" s="19">
        <v>43672</v>
      </c>
      <c r="B217" s="24"/>
      <c r="C217" s="25"/>
      <c r="D217" s="25"/>
      <c r="E217" s="26"/>
      <c r="F217" s="22"/>
      <c r="G217" s="25"/>
      <c r="H217" s="21"/>
    </row>
    <row r="218" ht="14.25" spans="1:8">
      <c r="A218" s="19">
        <v>43673</v>
      </c>
      <c r="B218" s="24"/>
      <c r="C218" s="25"/>
      <c r="D218" s="25"/>
      <c r="E218" s="26"/>
      <c r="F218" s="22"/>
      <c r="G218" s="25"/>
      <c r="H218" s="21"/>
    </row>
    <row r="219" ht="14.25" spans="1:8">
      <c r="A219" s="19">
        <v>43674</v>
      </c>
      <c r="B219" s="24"/>
      <c r="C219" s="25"/>
      <c r="D219" s="25"/>
      <c r="E219" s="26"/>
      <c r="F219" s="22"/>
      <c r="G219" s="25"/>
      <c r="H219" s="21"/>
    </row>
    <row r="220" ht="14.25" spans="1:8">
      <c r="A220" s="19">
        <v>43675</v>
      </c>
      <c r="B220" s="24"/>
      <c r="C220" s="25"/>
      <c r="D220" s="25"/>
      <c r="E220" s="26"/>
      <c r="F220" s="22"/>
      <c r="G220" s="25"/>
      <c r="H220" s="21"/>
    </row>
    <row r="221" ht="14.25" spans="1:8">
      <c r="A221" s="19">
        <v>43676</v>
      </c>
      <c r="B221" s="24"/>
      <c r="C221" s="25"/>
      <c r="D221" s="25"/>
      <c r="E221" s="26"/>
      <c r="F221" s="22"/>
      <c r="G221" s="25"/>
      <c r="H221" s="21"/>
    </row>
    <row r="222" ht="14.25" spans="1:8">
      <c r="A222" s="19">
        <v>43677</v>
      </c>
      <c r="B222" s="24"/>
      <c r="C222" s="25"/>
      <c r="D222" s="25"/>
      <c r="E222" s="26"/>
      <c r="F222" s="22"/>
      <c r="G222" s="25"/>
      <c r="H222" s="21"/>
    </row>
    <row r="223" ht="14.25" spans="1:8">
      <c r="A223" s="23" t="s">
        <v>13</v>
      </c>
      <c r="B223" s="24">
        <v>0</v>
      </c>
      <c r="C223" s="25"/>
      <c r="D223" s="25"/>
      <c r="E223" s="24">
        <v>0</v>
      </c>
      <c r="F223" s="46">
        <f>F191</f>
        <v>0.335</v>
      </c>
      <c r="G223" s="21"/>
      <c r="H223" s="25"/>
    </row>
    <row r="224" ht="14.25" spans="1:8">
      <c r="A224" s="19">
        <v>43678</v>
      </c>
      <c r="B224" s="24"/>
      <c r="C224" s="21"/>
      <c r="D224" s="21"/>
      <c r="E224" s="22"/>
      <c r="F224" s="22"/>
      <c r="G224" s="21"/>
      <c r="H224" s="21"/>
    </row>
    <row r="225" ht="14.25" spans="1:8">
      <c r="A225" s="19">
        <v>43679</v>
      </c>
      <c r="B225" s="24"/>
      <c r="C225" s="21"/>
      <c r="D225" s="21"/>
      <c r="E225" s="22"/>
      <c r="F225" s="22"/>
      <c r="G225" s="21"/>
      <c r="H225" s="21"/>
    </row>
    <row r="226" ht="14.25" spans="1:8">
      <c r="A226" s="19">
        <v>43680</v>
      </c>
      <c r="B226" s="24"/>
      <c r="C226" s="21"/>
      <c r="D226" s="21"/>
      <c r="E226" s="22"/>
      <c r="F226" s="22"/>
      <c r="G226" s="21"/>
      <c r="H226" s="21"/>
    </row>
    <row r="227" ht="14.25" spans="1:8">
      <c r="A227" s="19">
        <v>43681</v>
      </c>
      <c r="B227" s="24"/>
      <c r="C227" s="21"/>
      <c r="D227" s="21"/>
      <c r="E227" s="22"/>
      <c r="F227" s="22"/>
      <c r="G227" s="21"/>
      <c r="H227" s="21"/>
    </row>
    <row r="228" ht="14.25" spans="1:8">
      <c r="A228" s="19">
        <v>43682</v>
      </c>
      <c r="B228" s="24"/>
      <c r="C228" s="21"/>
      <c r="D228" s="21"/>
      <c r="E228" s="22"/>
      <c r="F228" s="22"/>
      <c r="G228" s="21"/>
      <c r="H228" s="21"/>
    </row>
    <row r="229" ht="14.25" spans="1:8">
      <c r="A229" s="19">
        <v>43683</v>
      </c>
      <c r="B229" s="24"/>
      <c r="C229" s="21"/>
      <c r="D229" s="21"/>
      <c r="E229" s="22"/>
      <c r="F229" s="22"/>
      <c r="G229" s="21"/>
      <c r="H229" s="21"/>
    </row>
    <row r="230" ht="14.25" spans="1:8">
      <c r="A230" s="19">
        <v>43684</v>
      </c>
      <c r="B230" s="24"/>
      <c r="C230" s="21"/>
      <c r="D230" s="21"/>
      <c r="E230" s="22"/>
      <c r="F230" s="22"/>
      <c r="G230" s="21"/>
      <c r="H230" s="21"/>
    </row>
    <row r="231" ht="14.25" spans="1:8">
      <c r="A231" s="19">
        <v>43685</v>
      </c>
      <c r="B231" s="24"/>
      <c r="C231" s="21"/>
      <c r="D231" s="21"/>
      <c r="E231" s="22"/>
      <c r="F231" s="22"/>
      <c r="G231" s="21"/>
      <c r="H231" s="21"/>
    </row>
    <row r="232" ht="14.25" spans="1:8">
      <c r="A232" s="19">
        <v>43686</v>
      </c>
      <c r="B232" s="24"/>
      <c r="C232" s="21"/>
      <c r="D232" s="21"/>
      <c r="E232" s="22"/>
      <c r="F232" s="22"/>
      <c r="G232" s="21"/>
      <c r="H232" s="21"/>
    </row>
    <row r="233" ht="14.25" spans="1:8">
      <c r="A233" s="19">
        <v>43687</v>
      </c>
      <c r="B233" s="24"/>
      <c r="C233" s="21"/>
      <c r="D233" s="21"/>
      <c r="E233" s="22"/>
      <c r="F233" s="22"/>
      <c r="G233" s="21"/>
      <c r="H233" s="21"/>
    </row>
    <row r="234" ht="14.25" spans="1:8">
      <c r="A234" s="19">
        <v>43688</v>
      </c>
      <c r="B234" s="24"/>
      <c r="C234" s="21"/>
      <c r="D234" s="21"/>
      <c r="E234" s="22"/>
      <c r="F234" s="22"/>
      <c r="G234" s="21"/>
      <c r="H234" s="21"/>
    </row>
    <row r="235" ht="14.25" spans="1:8">
      <c r="A235" s="19">
        <v>43689</v>
      </c>
      <c r="B235" s="24"/>
      <c r="C235" s="21"/>
      <c r="D235" s="21"/>
      <c r="E235" s="22"/>
      <c r="F235" s="22"/>
      <c r="G235" s="21"/>
      <c r="H235" s="21"/>
    </row>
    <row r="236" ht="14.25" spans="1:8">
      <c r="A236" s="19">
        <v>43690</v>
      </c>
      <c r="B236" s="24"/>
      <c r="C236" s="21"/>
      <c r="D236" s="21"/>
      <c r="E236" s="22"/>
      <c r="F236" s="22"/>
      <c r="G236" s="21"/>
      <c r="H236" s="21"/>
    </row>
    <row r="237" ht="14.25" spans="1:8">
      <c r="A237" s="19">
        <v>43691</v>
      </c>
      <c r="B237" s="24"/>
      <c r="C237" s="21"/>
      <c r="D237" s="21"/>
      <c r="E237" s="22"/>
      <c r="F237" s="22"/>
      <c r="G237" s="21"/>
      <c r="H237" s="21"/>
    </row>
    <row r="238" ht="14.25" spans="1:8">
      <c r="A238" s="19">
        <v>43692</v>
      </c>
      <c r="B238" s="24"/>
      <c r="C238" s="21"/>
      <c r="D238" s="21"/>
      <c r="E238" s="22"/>
      <c r="F238" s="22"/>
      <c r="G238" s="44"/>
      <c r="H238" s="44"/>
    </row>
    <row r="239" ht="14.25" spans="1:8">
      <c r="A239" s="19">
        <v>43693</v>
      </c>
      <c r="B239" s="24"/>
      <c r="C239" s="21"/>
      <c r="D239" s="21"/>
      <c r="E239" s="22"/>
      <c r="F239" s="22"/>
      <c r="G239" s="21"/>
      <c r="H239" s="21"/>
    </row>
    <row r="240" ht="14.25" spans="1:8">
      <c r="A240" s="19">
        <v>43694</v>
      </c>
      <c r="B240" s="46"/>
      <c r="C240" s="21"/>
      <c r="D240" s="21"/>
      <c r="E240" s="22"/>
      <c r="F240" s="38"/>
      <c r="G240" s="21"/>
      <c r="H240" s="21"/>
    </row>
    <row r="241" ht="14.25" spans="1:8">
      <c r="A241" s="19">
        <v>43695</v>
      </c>
      <c r="B241" s="24"/>
      <c r="C241" s="21"/>
      <c r="D241" s="21"/>
      <c r="E241" s="22"/>
      <c r="F241" s="22"/>
      <c r="G241" s="21"/>
      <c r="H241" s="21"/>
    </row>
    <row r="242" ht="14.25" spans="1:8">
      <c r="A242" s="19">
        <v>43696</v>
      </c>
      <c r="B242" s="24"/>
      <c r="C242" s="25"/>
      <c r="D242" s="25"/>
      <c r="E242" s="26"/>
      <c r="F242" s="22"/>
      <c r="G242" s="25"/>
      <c r="H242" s="21"/>
    </row>
    <row r="243" ht="14.25" spans="1:8">
      <c r="A243" s="19">
        <v>43697</v>
      </c>
      <c r="B243" s="24"/>
      <c r="C243" s="25"/>
      <c r="D243" s="25"/>
      <c r="E243" s="26"/>
      <c r="F243" s="22"/>
      <c r="G243" s="25"/>
      <c r="H243" s="21"/>
    </row>
    <row r="244" ht="14.25" spans="1:8">
      <c r="A244" s="19">
        <v>43698</v>
      </c>
      <c r="B244" s="45">
        <v>0.1075</v>
      </c>
      <c r="C244" s="25"/>
      <c r="D244" s="25"/>
      <c r="E244" s="26"/>
      <c r="F244" s="49">
        <f>F223+B244</f>
        <v>0.4425</v>
      </c>
      <c r="G244" s="25"/>
      <c r="H244" s="21" t="s">
        <v>12</v>
      </c>
    </row>
    <row r="245" ht="14.25" spans="1:8">
      <c r="A245" s="19">
        <v>43699</v>
      </c>
      <c r="B245" s="24"/>
      <c r="C245" s="25"/>
      <c r="D245" s="25"/>
      <c r="E245" s="26"/>
      <c r="F245" s="22"/>
      <c r="G245" s="25"/>
      <c r="H245" s="21"/>
    </row>
    <row r="246" ht="14.25" spans="1:8">
      <c r="A246" s="19">
        <v>43700</v>
      </c>
      <c r="B246" s="24"/>
      <c r="C246" s="25"/>
      <c r="D246" s="25"/>
      <c r="E246" s="26"/>
      <c r="F246" s="22"/>
      <c r="G246" s="25"/>
      <c r="H246" s="21"/>
    </row>
    <row r="247" ht="14.25" spans="1:8">
      <c r="A247" s="19">
        <v>43701</v>
      </c>
      <c r="B247" s="24"/>
      <c r="C247" s="25"/>
      <c r="D247" s="25"/>
      <c r="E247" s="26"/>
      <c r="F247" s="22"/>
      <c r="G247" s="25"/>
      <c r="H247" s="21"/>
    </row>
    <row r="248" ht="14.25" spans="1:8">
      <c r="A248" s="19">
        <v>43702</v>
      </c>
      <c r="B248" s="24"/>
      <c r="C248" s="25"/>
      <c r="D248" s="25"/>
      <c r="E248" s="26"/>
      <c r="F248" s="22"/>
      <c r="G248" s="25"/>
      <c r="H248" s="21"/>
    </row>
    <row r="249" ht="14.25" spans="1:8">
      <c r="A249" s="19">
        <v>43703</v>
      </c>
      <c r="B249" s="24"/>
      <c r="C249" s="25"/>
      <c r="D249" s="25"/>
      <c r="E249" s="26"/>
      <c r="F249" s="22"/>
      <c r="G249" s="25"/>
      <c r="H249" s="21"/>
    </row>
    <row r="250" ht="14.25" spans="1:8">
      <c r="A250" s="19">
        <v>43704</v>
      </c>
      <c r="B250" s="24"/>
      <c r="C250" s="25"/>
      <c r="D250" s="25"/>
      <c r="E250" s="26"/>
      <c r="F250" s="22"/>
      <c r="G250" s="25"/>
      <c r="H250" s="21"/>
    </row>
    <row r="251" ht="14.25" spans="1:8">
      <c r="A251" s="19">
        <v>43705</v>
      </c>
      <c r="B251" s="24"/>
      <c r="C251" s="25"/>
      <c r="D251" s="25"/>
      <c r="E251" s="26"/>
      <c r="F251" s="22"/>
      <c r="G251" s="25"/>
      <c r="H251" s="21"/>
    </row>
    <row r="252" ht="14.25" spans="1:8">
      <c r="A252" s="19">
        <v>43706</v>
      </c>
      <c r="B252" s="24"/>
      <c r="C252" s="25"/>
      <c r="D252" s="25"/>
      <c r="E252" s="26"/>
      <c r="F252" s="22"/>
      <c r="G252" s="25"/>
      <c r="H252" s="21"/>
    </row>
    <row r="253" ht="14.25" spans="1:8">
      <c r="A253" s="19">
        <v>43707</v>
      </c>
      <c r="B253" s="24"/>
      <c r="C253" s="25"/>
      <c r="D253" s="25"/>
      <c r="E253" s="26"/>
      <c r="F253" s="22"/>
      <c r="G253" s="25"/>
      <c r="H253" s="21"/>
    </row>
    <row r="254" ht="14.25" spans="1:8">
      <c r="A254" s="19">
        <v>43708</v>
      </c>
      <c r="B254" s="24"/>
      <c r="C254" s="25"/>
      <c r="D254" s="25"/>
      <c r="E254" s="26"/>
      <c r="F254" s="22"/>
      <c r="G254" s="25"/>
      <c r="H254" s="21"/>
    </row>
    <row r="255" ht="14.25" spans="1:8">
      <c r="A255" s="23" t="s">
        <v>13</v>
      </c>
      <c r="B255" s="45">
        <f>B244</f>
        <v>0.1075</v>
      </c>
      <c r="C255" s="25"/>
      <c r="D255" s="25"/>
      <c r="E255" s="24">
        <v>0</v>
      </c>
      <c r="F255" s="45">
        <f>F244</f>
        <v>0.4425</v>
      </c>
      <c r="G255" s="21"/>
      <c r="H255" s="25"/>
    </row>
    <row r="256" ht="14.25" spans="1:8">
      <c r="A256" s="19">
        <v>43709</v>
      </c>
      <c r="B256" s="24"/>
      <c r="C256" s="21"/>
      <c r="D256" s="21"/>
      <c r="E256" s="22"/>
      <c r="F256" s="22"/>
      <c r="G256" s="21"/>
      <c r="H256" s="21"/>
    </row>
    <row r="257" ht="14.25" spans="1:8">
      <c r="A257" s="19">
        <v>43710</v>
      </c>
      <c r="B257" s="24"/>
      <c r="C257" s="21"/>
      <c r="D257" s="21"/>
      <c r="E257" s="22"/>
      <c r="F257" s="22"/>
      <c r="G257" s="21"/>
      <c r="H257" s="21"/>
    </row>
    <row r="258" ht="14.25" spans="1:8">
      <c r="A258" s="19">
        <v>43711</v>
      </c>
      <c r="B258" s="24"/>
      <c r="C258" s="21"/>
      <c r="D258" s="21"/>
      <c r="E258" s="22"/>
      <c r="F258" s="22"/>
      <c r="G258" s="21"/>
      <c r="H258" s="21"/>
    </row>
    <row r="259" ht="14.25" spans="1:8">
      <c r="A259" s="19">
        <v>43712</v>
      </c>
      <c r="B259" s="24"/>
      <c r="C259" s="21"/>
      <c r="D259" s="21"/>
      <c r="E259" s="22"/>
      <c r="F259" s="22"/>
      <c r="G259" s="21"/>
      <c r="H259" s="21"/>
    </row>
    <row r="260" ht="14.25" spans="1:8">
      <c r="A260" s="19">
        <v>43713</v>
      </c>
      <c r="B260" s="24"/>
      <c r="C260" s="21"/>
      <c r="D260" s="21"/>
      <c r="E260" s="22"/>
      <c r="F260" s="22"/>
      <c r="G260" s="21"/>
      <c r="H260" s="21"/>
    </row>
    <row r="261" ht="14.25" spans="1:8">
      <c r="A261" s="19">
        <v>43714</v>
      </c>
      <c r="B261" s="24"/>
      <c r="C261" s="21"/>
      <c r="D261" s="21"/>
      <c r="E261" s="22"/>
      <c r="F261" s="22"/>
      <c r="G261" s="21"/>
      <c r="H261" s="21"/>
    </row>
    <row r="262" ht="14.25" spans="1:8">
      <c r="A262" s="19">
        <v>43715</v>
      </c>
      <c r="B262" s="24"/>
      <c r="C262" s="21"/>
      <c r="D262" s="21"/>
      <c r="E262" s="22"/>
      <c r="F262" s="22"/>
      <c r="G262" s="21"/>
      <c r="H262" s="21"/>
    </row>
    <row r="263" ht="14.25" spans="1:8">
      <c r="A263" s="19">
        <v>43716</v>
      </c>
      <c r="B263" s="24"/>
      <c r="C263" s="21"/>
      <c r="D263" s="21"/>
      <c r="E263" s="22"/>
      <c r="F263" s="22"/>
      <c r="G263" s="21"/>
      <c r="H263" s="21"/>
    </row>
    <row r="264" ht="14.25" spans="1:8">
      <c r="A264" s="19">
        <v>43717</v>
      </c>
      <c r="B264" s="24"/>
      <c r="C264" s="21"/>
      <c r="D264" s="21"/>
      <c r="E264" s="22"/>
      <c r="F264" s="22"/>
      <c r="G264" s="21"/>
      <c r="H264" s="21"/>
    </row>
    <row r="265" ht="14.25" spans="1:8">
      <c r="A265" s="19">
        <v>43718</v>
      </c>
      <c r="B265" s="24"/>
      <c r="C265" s="21"/>
      <c r="D265" s="21"/>
      <c r="E265" s="22"/>
      <c r="F265" s="22"/>
      <c r="G265" s="21"/>
      <c r="H265" s="21"/>
    </row>
    <row r="266" ht="14.25" spans="1:8">
      <c r="A266" s="19">
        <v>43719</v>
      </c>
      <c r="B266" s="24"/>
      <c r="C266" s="21"/>
      <c r="D266" s="21"/>
      <c r="E266" s="22"/>
      <c r="F266" s="22"/>
      <c r="G266" s="21"/>
      <c r="H266" s="21"/>
    </row>
    <row r="267" ht="14.25" spans="1:8">
      <c r="A267" s="19">
        <v>43720</v>
      </c>
      <c r="B267" s="24"/>
      <c r="C267" s="21"/>
      <c r="D267" s="21"/>
      <c r="E267" s="22"/>
      <c r="F267" s="22"/>
      <c r="G267" s="21"/>
      <c r="H267" s="21"/>
    </row>
    <row r="268" ht="14.25" spans="1:8">
      <c r="A268" s="19">
        <v>43721</v>
      </c>
      <c r="B268" s="24"/>
      <c r="C268" s="21"/>
      <c r="D268" s="21"/>
      <c r="E268" s="22"/>
      <c r="F268" s="22"/>
      <c r="G268" s="21"/>
      <c r="H268" s="21"/>
    </row>
    <row r="269" ht="14.25" spans="1:8">
      <c r="A269" s="19">
        <v>43722</v>
      </c>
      <c r="B269" s="24"/>
      <c r="C269" s="21"/>
      <c r="D269" s="21"/>
      <c r="E269" s="22"/>
      <c r="F269" s="22"/>
      <c r="G269" s="21"/>
      <c r="H269" s="21"/>
    </row>
    <row r="270" ht="14.25" spans="1:8">
      <c r="A270" s="19">
        <v>43723</v>
      </c>
      <c r="B270" s="24"/>
      <c r="C270" s="21"/>
      <c r="D270" s="21"/>
      <c r="E270" s="22"/>
      <c r="F270" s="22"/>
      <c r="G270" s="44"/>
      <c r="H270" s="44"/>
    </row>
    <row r="271" ht="14.25" spans="1:8">
      <c r="A271" s="19">
        <v>43724</v>
      </c>
      <c r="B271" s="24"/>
      <c r="C271" s="21"/>
      <c r="D271" s="21"/>
      <c r="E271" s="22"/>
      <c r="F271" s="22"/>
      <c r="G271" s="21"/>
      <c r="H271" s="21"/>
    </row>
    <row r="272" ht="14.25" spans="1:8">
      <c r="A272" s="19">
        <v>43725</v>
      </c>
      <c r="B272" s="46"/>
      <c r="C272" s="21"/>
      <c r="D272" s="21"/>
      <c r="E272" s="22"/>
      <c r="F272" s="38"/>
      <c r="G272" s="21"/>
      <c r="H272" s="21"/>
    </row>
    <row r="273" ht="14.25" spans="1:8">
      <c r="A273" s="19">
        <v>43726</v>
      </c>
      <c r="B273" s="24"/>
      <c r="C273" s="21"/>
      <c r="D273" s="21"/>
      <c r="E273" s="22"/>
      <c r="F273" s="22"/>
      <c r="G273" s="21"/>
      <c r="H273" s="21"/>
    </row>
    <row r="274" ht="14.25" spans="1:8">
      <c r="A274" s="19">
        <v>43727</v>
      </c>
      <c r="B274" s="24"/>
      <c r="C274" s="25"/>
      <c r="D274" s="25"/>
      <c r="E274" s="26"/>
      <c r="F274" s="22"/>
      <c r="G274" s="25"/>
      <c r="H274" s="21"/>
    </row>
    <row r="275" ht="14.25" spans="1:8">
      <c r="A275" s="19">
        <v>43728</v>
      </c>
      <c r="B275" s="24"/>
      <c r="C275" s="25"/>
      <c r="D275" s="25"/>
      <c r="E275" s="26"/>
      <c r="F275" s="22"/>
      <c r="G275" s="25"/>
      <c r="H275" s="21"/>
    </row>
    <row r="276" ht="14.25" spans="1:8">
      <c r="A276" s="19">
        <v>43729</v>
      </c>
      <c r="B276" s="24"/>
      <c r="C276" s="25"/>
      <c r="D276" s="25"/>
      <c r="E276" s="26"/>
      <c r="F276" s="22"/>
      <c r="G276" s="25"/>
      <c r="H276" s="21"/>
    </row>
    <row r="277" ht="14.25" spans="1:8">
      <c r="A277" s="19">
        <v>43730</v>
      </c>
      <c r="B277" s="24"/>
      <c r="C277" s="25"/>
      <c r="D277" s="25"/>
      <c r="E277" s="26"/>
      <c r="F277" s="22"/>
      <c r="G277" s="25"/>
      <c r="H277" s="21"/>
    </row>
    <row r="278" ht="14.25" spans="1:8">
      <c r="A278" s="19">
        <v>43731</v>
      </c>
      <c r="B278" s="24"/>
      <c r="C278" s="25"/>
      <c r="D278" s="25"/>
      <c r="E278" s="26"/>
      <c r="F278" s="22"/>
      <c r="G278" s="25"/>
      <c r="H278" s="21"/>
    </row>
    <row r="279" ht="14.25" spans="1:8">
      <c r="A279" s="19">
        <v>43732</v>
      </c>
      <c r="B279" s="24"/>
      <c r="C279" s="25"/>
      <c r="D279" s="25"/>
      <c r="E279" s="26"/>
      <c r="F279" s="22"/>
      <c r="G279" s="25"/>
      <c r="H279" s="21"/>
    </row>
    <row r="280" ht="14.25" spans="1:8">
      <c r="A280" s="19">
        <v>43733</v>
      </c>
      <c r="B280" s="24"/>
      <c r="C280" s="25"/>
      <c r="D280" s="25"/>
      <c r="E280" s="26"/>
      <c r="F280" s="22"/>
      <c r="G280" s="25"/>
      <c r="H280" s="21"/>
    </row>
    <row r="281" ht="14.25" spans="1:8">
      <c r="A281" s="19">
        <v>43734</v>
      </c>
      <c r="B281" s="24"/>
      <c r="C281" s="25"/>
      <c r="D281" s="25"/>
      <c r="E281" s="26"/>
      <c r="F281" s="22"/>
      <c r="G281" s="25"/>
      <c r="H281" s="21"/>
    </row>
    <row r="282" ht="14.25" spans="1:8">
      <c r="A282" s="19">
        <v>43735</v>
      </c>
      <c r="B282" s="24"/>
      <c r="C282" s="25"/>
      <c r="D282" s="25"/>
      <c r="E282" s="26"/>
      <c r="F282" s="22"/>
      <c r="G282" s="25"/>
      <c r="H282" s="21"/>
    </row>
    <row r="283" ht="14.25" spans="1:8">
      <c r="A283" s="19">
        <v>43736</v>
      </c>
      <c r="B283" s="24"/>
      <c r="C283" s="25"/>
      <c r="D283" s="25"/>
      <c r="E283" s="26"/>
      <c r="F283" s="22"/>
      <c r="G283" s="25"/>
      <c r="H283" s="21"/>
    </row>
    <row r="284" ht="14.25" spans="1:8">
      <c r="A284" s="19">
        <v>43737</v>
      </c>
      <c r="B284" s="24"/>
      <c r="C284" s="25"/>
      <c r="D284" s="25"/>
      <c r="E284" s="26"/>
      <c r="F284" s="22"/>
      <c r="G284" s="25"/>
      <c r="H284" s="21"/>
    </row>
    <row r="285" ht="14.25" spans="1:8">
      <c r="A285" s="19">
        <v>43738</v>
      </c>
      <c r="B285" s="24"/>
      <c r="C285" s="25"/>
      <c r="D285" s="25"/>
      <c r="E285" s="26"/>
      <c r="F285" s="22"/>
      <c r="G285" s="25"/>
      <c r="H285" s="21"/>
    </row>
    <row r="286" ht="14.25" hidden="1" spans="1:8">
      <c r="A286" s="19"/>
      <c r="B286" s="24"/>
      <c r="C286" s="25"/>
      <c r="D286" s="25"/>
      <c r="E286" s="26"/>
      <c r="F286" s="22"/>
      <c r="G286" s="25"/>
      <c r="H286" s="21"/>
    </row>
    <row r="287" ht="14.25" spans="1:8">
      <c r="A287" s="23" t="s">
        <v>13</v>
      </c>
      <c r="B287" s="24">
        <v>0</v>
      </c>
      <c r="C287" s="25"/>
      <c r="D287" s="25"/>
      <c r="E287" s="24">
        <v>0</v>
      </c>
      <c r="F287" s="45">
        <f>F255</f>
        <v>0.4425</v>
      </c>
      <c r="G287" s="21"/>
      <c r="H287" s="25"/>
    </row>
    <row r="288" ht="14.25" spans="1:8">
      <c r="A288" s="19">
        <v>43739</v>
      </c>
      <c r="B288" s="24"/>
      <c r="C288" s="21"/>
      <c r="D288" s="21"/>
      <c r="E288" s="22"/>
      <c r="F288" s="22"/>
      <c r="G288" s="21"/>
      <c r="H288" s="21"/>
    </row>
    <row r="289" ht="14.25" spans="1:8">
      <c r="A289" s="19">
        <v>43740</v>
      </c>
      <c r="B289" s="24"/>
      <c r="C289" s="21"/>
      <c r="D289" s="21"/>
      <c r="E289" s="22"/>
      <c r="F289" s="22"/>
      <c r="G289" s="21"/>
      <c r="H289" s="21"/>
    </row>
    <row r="290" ht="14.25" spans="1:8">
      <c r="A290" s="19">
        <v>43741</v>
      </c>
      <c r="B290" s="24"/>
      <c r="C290" s="21"/>
      <c r="D290" s="21"/>
      <c r="E290" s="22"/>
      <c r="F290" s="22"/>
      <c r="G290" s="21"/>
      <c r="H290" s="21"/>
    </row>
    <row r="291" ht="14.25" spans="1:8">
      <c r="A291" s="19">
        <v>43742</v>
      </c>
      <c r="B291" s="24"/>
      <c r="C291" s="21"/>
      <c r="D291" s="21"/>
      <c r="E291" s="22"/>
      <c r="F291" s="22"/>
      <c r="G291" s="21"/>
      <c r="H291" s="21"/>
    </row>
    <row r="292" ht="14.25" spans="1:8">
      <c r="A292" s="19">
        <v>43743</v>
      </c>
      <c r="B292" s="24"/>
      <c r="C292" s="21"/>
      <c r="D292" s="21"/>
      <c r="E292" s="22"/>
      <c r="F292" s="22"/>
      <c r="G292" s="21"/>
      <c r="H292" s="21"/>
    </row>
    <row r="293" ht="14.25" spans="1:8">
      <c r="A293" s="19">
        <v>43744</v>
      </c>
      <c r="B293" s="24"/>
      <c r="C293" s="21"/>
      <c r="D293" s="21"/>
      <c r="E293" s="22"/>
      <c r="F293" s="22"/>
      <c r="G293" s="21"/>
      <c r="H293" s="21"/>
    </row>
    <row r="294" ht="14.25" spans="1:8">
      <c r="A294" s="19">
        <v>43745</v>
      </c>
      <c r="B294" s="24"/>
      <c r="C294" s="21"/>
      <c r="D294" s="21"/>
      <c r="E294" s="22"/>
      <c r="F294" s="22"/>
      <c r="G294" s="21"/>
      <c r="H294" s="21"/>
    </row>
    <row r="295" ht="14.25" spans="1:8">
      <c r="A295" s="19">
        <v>43746</v>
      </c>
      <c r="B295" s="24"/>
      <c r="C295" s="21"/>
      <c r="D295" s="21"/>
      <c r="E295" s="22"/>
      <c r="F295" s="22"/>
      <c r="G295" s="21"/>
      <c r="H295" s="21"/>
    </row>
    <row r="296" ht="14.25" spans="1:8">
      <c r="A296" s="19">
        <v>43747</v>
      </c>
      <c r="B296" s="24"/>
      <c r="C296" s="21"/>
      <c r="D296" s="21"/>
      <c r="E296" s="22"/>
      <c r="F296" s="22"/>
      <c r="G296" s="21"/>
      <c r="H296" s="21"/>
    </row>
    <row r="297" ht="14.25" spans="1:8">
      <c r="A297" s="19">
        <v>43748</v>
      </c>
      <c r="B297" s="24"/>
      <c r="C297" s="21"/>
      <c r="D297" s="21"/>
      <c r="E297" s="22"/>
      <c r="F297" s="22"/>
      <c r="G297" s="21"/>
      <c r="H297" s="21"/>
    </row>
    <row r="298" ht="14.25" spans="1:8">
      <c r="A298" s="19">
        <v>43749</v>
      </c>
      <c r="B298" s="24"/>
      <c r="C298" s="21"/>
      <c r="D298" s="21"/>
      <c r="E298" s="22"/>
      <c r="F298" s="22"/>
      <c r="G298" s="21"/>
      <c r="H298" s="21"/>
    </row>
    <row r="299" ht="14.25" spans="1:8">
      <c r="A299" s="19">
        <v>43750</v>
      </c>
      <c r="B299" s="24"/>
      <c r="C299" s="21"/>
      <c r="D299" s="21"/>
      <c r="E299" s="22"/>
      <c r="F299" s="22"/>
      <c r="G299" s="21"/>
      <c r="H299" s="21"/>
    </row>
    <row r="300" ht="14.25" spans="1:8">
      <c r="A300" s="19">
        <v>43751</v>
      </c>
      <c r="B300" s="24"/>
      <c r="C300" s="21"/>
      <c r="D300" s="21"/>
      <c r="E300" s="22"/>
      <c r="F300" s="22"/>
      <c r="G300" s="21"/>
      <c r="H300" s="21"/>
    </row>
    <row r="301" ht="14.25" spans="1:8">
      <c r="A301" s="19">
        <v>43752</v>
      </c>
      <c r="B301" s="24"/>
      <c r="C301" s="21"/>
      <c r="D301" s="21"/>
      <c r="E301" s="22"/>
      <c r="F301" s="22"/>
      <c r="G301" s="21"/>
      <c r="H301" s="21"/>
    </row>
    <row r="302" ht="14.25" spans="1:8">
      <c r="A302" s="19">
        <v>43753</v>
      </c>
      <c r="B302" s="24"/>
      <c r="C302" s="21"/>
      <c r="D302" s="21"/>
      <c r="E302" s="22"/>
      <c r="F302" s="22"/>
      <c r="G302" s="44"/>
      <c r="H302" s="44"/>
    </row>
    <row r="303" ht="14.25" spans="1:8">
      <c r="A303" s="19">
        <v>43754</v>
      </c>
      <c r="B303" s="24"/>
      <c r="C303" s="21"/>
      <c r="D303" s="21"/>
      <c r="E303" s="22"/>
      <c r="F303" s="22"/>
      <c r="G303" s="21"/>
      <c r="H303" s="21"/>
    </row>
    <row r="304" ht="14.25" spans="1:8">
      <c r="A304" s="19">
        <v>43755</v>
      </c>
      <c r="B304" s="46"/>
      <c r="C304" s="21"/>
      <c r="D304" s="21"/>
      <c r="E304" s="22"/>
      <c r="F304" s="38"/>
      <c r="G304" s="21"/>
      <c r="H304" s="21"/>
    </row>
    <row r="305" ht="14.25" spans="1:8">
      <c r="A305" s="19">
        <v>43756</v>
      </c>
      <c r="B305" s="24"/>
      <c r="C305" s="21"/>
      <c r="D305" s="21"/>
      <c r="E305" s="22"/>
      <c r="F305" s="22"/>
      <c r="G305" s="21"/>
      <c r="H305" s="21"/>
    </row>
    <row r="306" ht="14.25" spans="1:8">
      <c r="A306" s="19">
        <v>43757</v>
      </c>
      <c r="B306" s="24"/>
      <c r="C306" s="25"/>
      <c r="D306" s="25"/>
      <c r="E306" s="26"/>
      <c r="F306" s="22"/>
      <c r="G306" s="25"/>
      <c r="H306" s="21"/>
    </row>
    <row r="307" ht="14.25" spans="1:8">
      <c r="A307" s="19">
        <v>43758</v>
      </c>
      <c r="B307" s="24"/>
      <c r="C307" s="25"/>
      <c r="D307" s="25"/>
      <c r="E307" s="26"/>
      <c r="F307" s="22"/>
      <c r="G307" s="25"/>
      <c r="H307" s="21"/>
    </row>
    <row r="308" ht="14.25" spans="1:8">
      <c r="A308" s="19">
        <v>43759</v>
      </c>
      <c r="B308" s="24"/>
      <c r="C308" s="25"/>
      <c r="D308" s="25"/>
      <c r="E308" s="26"/>
      <c r="F308" s="22"/>
      <c r="G308" s="25"/>
      <c r="H308" s="21"/>
    </row>
    <row r="309" ht="14.25" spans="1:8">
      <c r="A309" s="19">
        <v>43760</v>
      </c>
      <c r="B309" s="24"/>
      <c r="C309" s="25"/>
      <c r="D309" s="25"/>
      <c r="E309" s="26"/>
      <c r="F309" s="22"/>
      <c r="G309" s="25"/>
      <c r="H309" s="21"/>
    </row>
    <row r="310" ht="14.25" spans="1:8">
      <c r="A310" s="19">
        <v>43761</v>
      </c>
      <c r="B310" s="24"/>
      <c r="C310" s="25"/>
      <c r="D310" s="25"/>
      <c r="E310" s="26"/>
      <c r="F310" s="22"/>
      <c r="G310" s="25"/>
      <c r="H310" s="21"/>
    </row>
    <row r="311" ht="14.25" spans="1:8">
      <c r="A311" s="19">
        <v>43762</v>
      </c>
      <c r="B311" s="24"/>
      <c r="C311" s="25"/>
      <c r="D311" s="25"/>
      <c r="E311" s="26"/>
      <c r="F311" s="22"/>
      <c r="G311" s="25"/>
      <c r="H311" s="21"/>
    </row>
    <row r="312" ht="14.25" spans="1:8">
      <c r="A312" s="19">
        <v>43763</v>
      </c>
      <c r="B312" s="24"/>
      <c r="C312" s="25"/>
      <c r="D312" s="25"/>
      <c r="E312" s="26"/>
      <c r="F312" s="22"/>
      <c r="G312" s="25"/>
      <c r="H312" s="21"/>
    </row>
    <row r="313" ht="14.25" spans="1:8">
      <c r="A313" s="19">
        <v>43764</v>
      </c>
      <c r="B313" s="24"/>
      <c r="C313" s="25"/>
      <c r="D313" s="25"/>
      <c r="E313" s="26"/>
      <c r="F313" s="22"/>
      <c r="G313" s="25"/>
      <c r="H313" s="21"/>
    </row>
    <row r="314" ht="14.25" spans="1:8">
      <c r="A314" s="19">
        <v>43765</v>
      </c>
      <c r="B314" s="24"/>
      <c r="C314" s="25"/>
      <c r="D314" s="25"/>
      <c r="E314" s="26"/>
      <c r="F314" s="22"/>
      <c r="G314" s="25"/>
      <c r="H314" s="21"/>
    </row>
    <row r="315" ht="14.25" spans="1:8">
      <c r="A315" s="19">
        <v>43766</v>
      </c>
      <c r="B315" s="24"/>
      <c r="C315" s="25"/>
      <c r="D315" s="25"/>
      <c r="E315" s="26"/>
      <c r="F315" s="22"/>
      <c r="G315" s="25"/>
      <c r="H315" s="21"/>
    </row>
    <row r="316" ht="14.25" spans="1:8">
      <c r="A316" s="19">
        <v>43767</v>
      </c>
      <c r="B316" s="24"/>
      <c r="C316" s="25"/>
      <c r="D316" s="25"/>
      <c r="E316" s="26"/>
      <c r="F316" s="22"/>
      <c r="G316" s="25"/>
      <c r="H316" s="21"/>
    </row>
    <row r="317" ht="14.25" spans="1:8">
      <c r="A317" s="19">
        <v>43768</v>
      </c>
      <c r="B317" s="24"/>
      <c r="C317" s="25"/>
      <c r="D317" s="25"/>
      <c r="E317" s="26"/>
      <c r="F317" s="22"/>
      <c r="G317" s="25"/>
      <c r="H317" s="21"/>
    </row>
    <row r="318" ht="14.25" spans="1:8">
      <c r="A318" s="19">
        <v>43769</v>
      </c>
      <c r="B318" s="24"/>
      <c r="C318" s="25"/>
      <c r="D318" s="25"/>
      <c r="E318" s="26"/>
      <c r="F318" s="22"/>
      <c r="G318" s="25"/>
      <c r="H318" s="21"/>
    </row>
    <row r="319" ht="14.25" spans="1:8">
      <c r="A319" s="23" t="s">
        <v>13</v>
      </c>
      <c r="B319" s="24">
        <v>0</v>
      </c>
      <c r="C319" s="25"/>
      <c r="D319" s="25"/>
      <c r="E319" s="24">
        <v>0</v>
      </c>
      <c r="F319" s="45">
        <f>F287</f>
        <v>0.4425</v>
      </c>
      <c r="G319" s="21"/>
      <c r="H319" s="25"/>
    </row>
    <row r="320" ht="14.25" spans="1:8">
      <c r="A320" s="19">
        <v>43770</v>
      </c>
      <c r="B320" s="24"/>
      <c r="C320" s="21"/>
      <c r="D320" s="21"/>
      <c r="E320" s="22"/>
      <c r="F320" s="22"/>
      <c r="G320" s="21"/>
      <c r="H320" s="21"/>
    </row>
    <row r="321" ht="14.25" spans="1:8">
      <c r="A321" s="19">
        <v>43771</v>
      </c>
      <c r="B321" s="24"/>
      <c r="C321" s="21"/>
      <c r="D321" s="21"/>
      <c r="E321" s="22"/>
      <c r="F321" s="22"/>
      <c r="G321" s="21"/>
      <c r="H321" s="21"/>
    </row>
    <row r="322" ht="14.25" spans="1:8">
      <c r="A322" s="19">
        <v>43772</v>
      </c>
      <c r="B322" s="24"/>
      <c r="C322" s="21"/>
      <c r="D322" s="21"/>
      <c r="E322" s="22"/>
      <c r="F322" s="22"/>
      <c r="G322" s="21"/>
      <c r="H322" s="21"/>
    </row>
    <row r="323" ht="14.25" spans="1:8">
      <c r="A323" s="19">
        <v>43773</v>
      </c>
      <c r="B323" s="24"/>
      <c r="C323" s="21"/>
      <c r="D323" s="21"/>
      <c r="E323" s="22"/>
      <c r="F323" s="22"/>
      <c r="G323" s="21"/>
      <c r="H323" s="21"/>
    </row>
    <row r="324" ht="14.25" spans="1:8">
      <c r="A324" s="19">
        <v>43774</v>
      </c>
      <c r="B324" s="24"/>
      <c r="C324" s="21"/>
      <c r="D324" s="21"/>
      <c r="E324" s="22"/>
      <c r="F324" s="22"/>
      <c r="G324" s="21"/>
      <c r="H324" s="21"/>
    </row>
    <row r="325" ht="14.25" spans="1:8">
      <c r="A325" s="19">
        <v>43775</v>
      </c>
      <c r="B325" s="24"/>
      <c r="C325" s="21"/>
      <c r="D325" s="21"/>
      <c r="E325" s="22"/>
      <c r="F325" s="22"/>
      <c r="G325" s="21"/>
      <c r="H325" s="21"/>
    </row>
    <row r="326" ht="14.25" spans="1:8">
      <c r="A326" s="19">
        <v>43776</v>
      </c>
      <c r="B326" s="24"/>
      <c r="C326" s="21"/>
      <c r="D326" s="21"/>
      <c r="E326" s="22"/>
      <c r="F326" s="22"/>
      <c r="G326" s="21"/>
      <c r="H326" s="21"/>
    </row>
    <row r="327" ht="14.25" spans="1:8">
      <c r="A327" s="19">
        <v>43777</v>
      </c>
      <c r="B327" s="24"/>
      <c r="C327" s="21"/>
      <c r="D327" s="21"/>
      <c r="E327" s="22"/>
      <c r="F327" s="22"/>
      <c r="G327" s="21"/>
      <c r="H327" s="21"/>
    </row>
    <row r="328" ht="14.25" spans="1:8">
      <c r="A328" s="19">
        <v>43778</v>
      </c>
      <c r="B328" s="24"/>
      <c r="C328" s="21"/>
      <c r="D328" s="21"/>
      <c r="E328" s="22"/>
      <c r="F328" s="22"/>
      <c r="G328" s="21"/>
      <c r="H328" s="21"/>
    </row>
    <row r="329" ht="14.25" spans="1:8">
      <c r="A329" s="19">
        <v>43779</v>
      </c>
      <c r="B329" s="24"/>
      <c r="C329" s="21"/>
      <c r="D329" s="21"/>
      <c r="E329" s="22"/>
      <c r="F329" s="22"/>
      <c r="G329" s="21"/>
      <c r="H329" s="21"/>
    </row>
    <row r="330" ht="14.25" spans="1:8">
      <c r="A330" s="19">
        <v>43780</v>
      </c>
      <c r="B330" s="24"/>
      <c r="C330" s="21"/>
      <c r="D330" s="21"/>
      <c r="E330" s="22"/>
      <c r="F330" s="22"/>
      <c r="G330" s="21"/>
      <c r="H330" s="21"/>
    </row>
    <row r="331" ht="14.25" spans="1:8">
      <c r="A331" s="19">
        <v>43781</v>
      </c>
      <c r="B331" s="24"/>
      <c r="C331" s="21"/>
      <c r="D331" s="21"/>
      <c r="E331" s="22"/>
      <c r="F331" s="22"/>
      <c r="G331" s="21"/>
      <c r="H331" s="21"/>
    </row>
    <row r="332" ht="14.25" spans="1:8">
      <c r="A332" s="19">
        <v>43782</v>
      </c>
      <c r="B332" s="24"/>
      <c r="C332" s="21"/>
      <c r="D332" s="21"/>
      <c r="E332" s="22"/>
      <c r="F332" s="22"/>
      <c r="G332" s="21"/>
      <c r="H332" s="21"/>
    </row>
    <row r="333" ht="14.25" spans="1:8">
      <c r="A333" s="19">
        <v>43783</v>
      </c>
      <c r="B333" s="24"/>
      <c r="C333" s="21"/>
      <c r="D333" s="21"/>
      <c r="E333" s="22"/>
      <c r="F333" s="22"/>
      <c r="G333" s="21"/>
      <c r="H333" s="21"/>
    </row>
    <row r="334" ht="14.25" spans="1:8">
      <c r="A334" s="19">
        <v>43784</v>
      </c>
      <c r="B334" s="24"/>
      <c r="C334" s="21"/>
      <c r="D334" s="21"/>
      <c r="E334" s="22"/>
      <c r="F334" s="22"/>
      <c r="G334" s="44"/>
      <c r="H334" s="44"/>
    </row>
    <row r="335" ht="14.25" spans="1:8">
      <c r="A335" s="19">
        <v>43785</v>
      </c>
      <c r="B335" s="24"/>
      <c r="C335" s="21"/>
      <c r="D335" s="21"/>
      <c r="E335" s="22"/>
      <c r="F335" s="22"/>
      <c r="G335" s="21"/>
      <c r="H335" s="21"/>
    </row>
    <row r="336" ht="14.25" spans="1:8">
      <c r="A336" s="19">
        <v>43786</v>
      </c>
      <c r="B336" s="46"/>
      <c r="C336" s="21"/>
      <c r="D336" s="21"/>
      <c r="E336" s="22"/>
      <c r="F336" s="38"/>
      <c r="G336" s="21"/>
      <c r="H336" s="21"/>
    </row>
    <row r="337" ht="14.25" spans="1:8">
      <c r="A337" s="19">
        <v>43787</v>
      </c>
      <c r="B337" s="24"/>
      <c r="C337" s="21"/>
      <c r="D337" s="21"/>
      <c r="E337" s="22"/>
      <c r="F337" s="22"/>
      <c r="G337" s="21"/>
      <c r="H337" s="21"/>
    </row>
    <row r="338" ht="14.25" spans="1:8">
      <c r="A338" s="19">
        <v>43788</v>
      </c>
      <c r="B338" s="24"/>
      <c r="C338" s="25"/>
      <c r="D338" s="25"/>
      <c r="E338" s="26"/>
      <c r="F338" s="22"/>
      <c r="G338" s="25"/>
      <c r="H338" s="21"/>
    </row>
    <row r="339" ht="14.25" spans="1:8">
      <c r="A339" s="19">
        <v>43789</v>
      </c>
      <c r="B339" s="24"/>
      <c r="C339" s="25"/>
      <c r="D339" s="25"/>
      <c r="E339" s="26"/>
      <c r="F339" s="22"/>
      <c r="G339" s="25"/>
      <c r="H339" s="21"/>
    </row>
    <row r="340" ht="14.25" spans="1:8">
      <c r="A340" s="19">
        <v>43790</v>
      </c>
      <c r="B340" s="24"/>
      <c r="C340" s="25"/>
      <c r="D340" s="25"/>
      <c r="E340" s="26"/>
      <c r="F340" s="22"/>
      <c r="G340" s="25"/>
      <c r="H340" s="21"/>
    </row>
    <row r="341" ht="14.25" spans="1:8">
      <c r="A341" s="19">
        <v>43791</v>
      </c>
      <c r="B341" s="24"/>
      <c r="C341" s="25"/>
      <c r="D341" s="25"/>
      <c r="E341" s="26"/>
      <c r="F341" s="22"/>
      <c r="G341" s="25"/>
      <c r="H341" s="21"/>
    </row>
    <row r="342" ht="14.25" spans="1:8">
      <c r="A342" s="19">
        <v>43792</v>
      </c>
      <c r="B342" s="24"/>
      <c r="C342" s="25"/>
      <c r="D342" s="25"/>
      <c r="E342" s="26"/>
      <c r="F342" s="22"/>
      <c r="G342" s="25"/>
      <c r="H342" s="21"/>
    </row>
    <row r="343" ht="14.25" spans="1:8">
      <c r="A343" s="19">
        <v>43793</v>
      </c>
      <c r="B343" s="24"/>
      <c r="C343" s="25"/>
      <c r="D343" s="25"/>
      <c r="E343" s="26"/>
      <c r="F343" s="22"/>
      <c r="G343" s="25"/>
      <c r="H343" s="21"/>
    </row>
    <row r="344" ht="14.25" spans="1:8">
      <c r="A344" s="19">
        <v>43794</v>
      </c>
      <c r="B344" s="24"/>
      <c r="C344" s="25"/>
      <c r="D344" s="25"/>
      <c r="E344" s="26"/>
      <c r="F344" s="22"/>
      <c r="G344" s="25"/>
      <c r="H344" s="21"/>
    </row>
    <row r="345" ht="14.25" spans="1:8">
      <c r="A345" s="19">
        <v>43795</v>
      </c>
      <c r="B345" s="24"/>
      <c r="C345" s="25"/>
      <c r="D345" s="25"/>
      <c r="E345" s="26"/>
      <c r="F345" s="22"/>
      <c r="G345" s="25"/>
      <c r="H345" s="21"/>
    </row>
    <row r="346" ht="14.25" spans="1:8">
      <c r="A346" s="19">
        <v>43796</v>
      </c>
      <c r="B346" s="24"/>
      <c r="C346" s="25"/>
      <c r="D346" s="25"/>
      <c r="E346" s="26"/>
      <c r="F346" s="22"/>
      <c r="G346" s="25"/>
      <c r="H346" s="21"/>
    </row>
    <row r="347" ht="14.25" spans="1:8">
      <c r="A347" s="19">
        <v>43797</v>
      </c>
      <c r="B347" s="24"/>
      <c r="C347" s="25"/>
      <c r="D347" s="25"/>
      <c r="E347" s="26"/>
      <c r="F347" s="22"/>
      <c r="G347" s="25"/>
      <c r="H347" s="21"/>
    </row>
    <row r="348" ht="14.25" spans="1:8">
      <c r="A348" s="19">
        <v>43798</v>
      </c>
      <c r="B348" s="24"/>
      <c r="C348" s="25"/>
      <c r="D348" s="25"/>
      <c r="E348" s="26"/>
      <c r="F348" s="22"/>
      <c r="G348" s="25"/>
      <c r="H348" s="21"/>
    </row>
    <row r="349" ht="14.25" spans="1:8">
      <c r="A349" s="19">
        <v>43799</v>
      </c>
      <c r="B349" s="24"/>
      <c r="C349" s="25"/>
      <c r="D349" s="25"/>
      <c r="E349" s="26"/>
      <c r="F349" s="22"/>
      <c r="G349" s="25"/>
      <c r="H349" s="21"/>
    </row>
    <row r="350" ht="14.25" spans="1:8">
      <c r="A350" s="23" t="s">
        <v>13</v>
      </c>
      <c r="B350" s="24">
        <v>0</v>
      </c>
      <c r="C350" s="25"/>
      <c r="D350" s="25"/>
      <c r="E350" s="24">
        <v>0</v>
      </c>
      <c r="F350" s="45">
        <f>F319</f>
        <v>0.4425</v>
      </c>
      <c r="G350" s="21"/>
      <c r="H350" s="25"/>
    </row>
    <row r="351" ht="14.25" hidden="1" spans="1:8">
      <c r="A351" s="19">
        <v>43800</v>
      </c>
      <c r="B351" s="24"/>
      <c r="C351" s="21"/>
      <c r="D351" s="21"/>
      <c r="E351" s="22"/>
      <c r="F351" s="22"/>
      <c r="G351" s="21"/>
      <c r="H351" s="21"/>
    </row>
    <row r="352" ht="14.25" hidden="1" spans="1:8">
      <c r="A352" s="19">
        <v>43801</v>
      </c>
      <c r="B352" s="24"/>
      <c r="C352" s="21"/>
      <c r="D352" s="21"/>
      <c r="E352" s="22"/>
      <c r="F352" s="22"/>
      <c r="G352" s="21"/>
      <c r="H352" s="21"/>
    </row>
    <row r="353" ht="14.25" hidden="1" spans="1:8">
      <c r="A353" s="19">
        <v>43802</v>
      </c>
      <c r="B353" s="24"/>
      <c r="C353" s="21"/>
      <c r="D353" s="21"/>
      <c r="E353" s="22"/>
      <c r="F353" s="22"/>
      <c r="G353" s="21"/>
      <c r="H353" s="21"/>
    </row>
    <row r="354" ht="14.25" hidden="1" spans="1:8">
      <c r="A354" s="19">
        <v>43803</v>
      </c>
      <c r="B354" s="24"/>
      <c r="C354" s="21"/>
      <c r="D354" s="21"/>
      <c r="E354" s="22"/>
      <c r="F354" s="22"/>
      <c r="G354" s="21"/>
      <c r="H354" s="21"/>
    </row>
    <row r="355" ht="14.25" hidden="1" spans="1:8">
      <c r="A355" s="19">
        <v>43804</v>
      </c>
      <c r="B355" s="24"/>
      <c r="C355" s="21"/>
      <c r="D355" s="21"/>
      <c r="E355" s="22"/>
      <c r="F355" s="22"/>
      <c r="G355" s="21"/>
      <c r="H355" s="21"/>
    </row>
    <row r="356" ht="14.25" hidden="1" spans="1:8">
      <c r="A356" s="19">
        <v>43805</v>
      </c>
      <c r="B356" s="24"/>
      <c r="C356" s="21"/>
      <c r="D356" s="21"/>
      <c r="E356" s="22"/>
      <c r="F356" s="22"/>
      <c r="G356" s="21"/>
      <c r="H356" s="21"/>
    </row>
    <row r="357" ht="14.25" hidden="1" spans="1:8">
      <c r="A357" s="19">
        <v>43806</v>
      </c>
      <c r="B357" s="24"/>
      <c r="C357" s="21"/>
      <c r="D357" s="21"/>
      <c r="E357" s="22"/>
      <c r="F357" s="22"/>
      <c r="G357" s="21"/>
      <c r="H357" s="21"/>
    </row>
    <row r="358" ht="14.25" hidden="1" spans="1:8">
      <c r="A358" s="19">
        <v>43807</v>
      </c>
      <c r="B358" s="24"/>
      <c r="C358" s="21"/>
      <c r="D358" s="21"/>
      <c r="E358" s="22"/>
      <c r="F358" s="22"/>
      <c r="G358" s="21"/>
      <c r="H358" s="21"/>
    </row>
    <row r="359" ht="14.25" hidden="1" spans="1:8">
      <c r="A359" s="19">
        <v>43808</v>
      </c>
      <c r="B359" s="24"/>
      <c r="C359" s="21"/>
      <c r="D359" s="21"/>
      <c r="E359" s="22"/>
      <c r="F359" s="22"/>
      <c r="G359" s="21"/>
      <c r="H359" s="21"/>
    </row>
    <row r="360" ht="14.25" hidden="1" spans="1:8">
      <c r="A360" s="19">
        <v>43809</v>
      </c>
      <c r="B360" s="24"/>
      <c r="C360" s="21"/>
      <c r="D360" s="21"/>
      <c r="E360" s="22"/>
      <c r="F360" s="22"/>
      <c r="G360" s="21"/>
      <c r="H360" s="21"/>
    </row>
    <row r="361" ht="14.25" hidden="1" spans="1:8">
      <c r="A361" s="19">
        <v>43810</v>
      </c>
      <c r="B361" s="24"/>
      <c r="C361" s="21"/>
      <c r="D361" s="21"/>
      <c r="E361" s="22"/>
      <c r="F361" s="22"/>
      <c r="G361" s="21"/>
      <c r="H361" s="21"/>
    </row>
    <row r="362" ht="14.25" hidden="1" spans="1:8">
      <c r="A362" s="19">
        <v>43811</v>
      </c>
      <c r="B362" s="24"/>
      <c r="C362" s="21"/>
      <c r="D362" s="21"/>
      <c r="E362" s="22"/>
      <c r="F362" s="22"/>
      <c r="G362" s="21"/>
      <c r="H362" s="21"/>
    </row>
    <row r="363" ht="14.25" hidden="1" spans="1:8">
      <c r="A363" s="19">
        <v>43812</v>
      </c>
      <c r="B363" s="24"/>
      <c r="C363" s="21"/>
      <c r="D363" s="21"/>
      <c r="E363" s="22"/>
      <c r="F363" s="22"/>
      <c r="G363" s="21"/>
      <c r="H363" s="21"/>
    </row>
    <row r="364" ht="14.25" hidden="1" spans="1:8">
      <c r="A364" s="19">
        <v>43813</v>
      </c>
      <c r="B364" s="24"/>
      <c r="C364" s="21"/>
      <c r="D364" s="21"/>
      <c r="E364" s="22"/>
      <c r="F364" s="22"/>
      <c r="G364" s="21"/>
      <c r="H364" s="21"/>
    </row>
    <row r="365" ht="14.25" hidden="1" spans="1:8">
      <c r="A365" s="19">
        <v>43814</v>
      </c>
      <c r="B365" s="24"/>
      <c r="C365" s="21"/>
      <c r="D365" s="21"/>
      <c r="E365" s="22"/>
      <c r="F365" s="22"/>
      <c r="G365" s="44"/>
      <c r="H365" s="44"/>
    </row>
    <row r="366" ht="14.25" hidden="1" spans="1:8">
      <c r="A366" s="19">
        <v>43815</v>
      </c>
      <c r="B366" s="24"/>
      <c r="C366" s="21"/>
      <c r="D366" s="21"/>
      <c r="E366" s="22"/>
      <c r="F366" s="22"/>
      <c r="G366" s="21"/>
      <c r="H366" s="21"/>
    </row>
    <row r="367" ht="14.25" hidden="1" spans="1:8">
      <c r="A367" s="19">
        <v>43816</v>
      </c>
      <c r="B367" s="46"/>
      <c r="C367" s="21"/>
      <c r="D367" s="21"/>
      <c r="E367" s="22"/>
      <c r="F367" s="38"/>
      <c r="G367" s="21"/>
      <c r="H367" s="21"/>
    </row>
    <row r="368" ht="14.25" hidden="1" spans="1:8">
      <c r="A368" s="19">
        <v>43817</v>
      </c>
      <c r="B368" s="24"/>
      <c r="C368" s="21"/>
      <c r="D368" s="21"/>
      <c r="E368" s="22"/>
      <c r="F368" s="22"/>
      <c r="G368" s="21"/>
      <c r="H368" s="21"/>
    </row>
    <row r="369" ht="14.25" hidden="1" spans="1:8">
      <c r="A369" s="19">
        <v>43818</v>
      </c>
      <c r="B369" s="24"/>
      <c r="C369" s="25"/>
      <c r="D369" s="25"/>
      <c r="E369" s="26"/>
      <c r="F369" s="22"/>
      <c r="G369" s="25"/>
      <c r="H369" s="21"/>
    </row>
    <row r="370" ht="14.25" hidden="1" spans="1:8">
      <c r="A370" s="19">
        <v>43819</v>
      </c>
      <c r="B370" s="24"/>
      <c r="C370" s="25"/>
      <c r="D370" s="25"/>
      <c r="E370" s="26"/>
      <c r="F370" s="22"/>
      <c r="G370" s="25"/>
      <c r="H370" s="21"/>
    </row>
    <row r="371" ht="14.25" hidden="1" spans="1:8">
      <c r="A371" s="19">
        <v>43820</v>
      </c>
      <c r="B371" s="24"/>
      <c r="C371" s="25"/>
      <c r="D371" s="25"/>
      <c r="E371" s="26"/>
      <c r="F371" s="22"/>
      <c r="G371" s="25"/>
      <c r="H371" s="21"/>
    </row>
    <row r="372" ht="14.25" hidden="1" spans="1:8">
      <c r="A372" s="19">
        <v>43821</v>
      </c>
      <c r="B372" s="24"/>
      <c r="C372" s="25"/>
      <c r="D372" s="25"/>
      <c r="E372" s="26"/>
      <c r="F372" s="22"/>
      <c r="G372" s="25"/>
      <c r="H372" s="21"/>
    </row>
    <row r="373" ht="14.25" hidden="1" spans="1:8">
      <c r="A373" s="19">
        <v>43822</v>
      </c>
      <c r="B373" s="24"/>
      <c r="C373" s="25"/>
      <c r="D373" s="25"/>
      <c r="E373" s="26"/>
      <c r="F373" s="22"/>
      <c r="G373" s="25"/>
      <c r="H373" s="21"/>
    </row>
    <row r="374" ht="14.25" hidden="1" spans="1:8">
      <c r="A374" s="19">
        <v>43823</v>
      </c>
      <c r="B374" s="24"/>
      <c r="C374" s="25"/>
      <c r="D374" s="25"/>
      <c r="E374" s="26"/>
      <c r="F374" s="22"/>
      <c r="G374" s="25"/>
      <c r="H374" s="21"/>
    </row>
    <row r="375" ht="14.25" hidden="1" spans="1:8">
      <c r="A375" s="19">
        <v>43824</v>
      </c>
      <c r="B375" s="24"/>
      <c r="C375" s="25"/>
      <c r="D375" s="25"/>
      <c r="E375" s="26"/>
      <c r="F375" s="22"/>
      <c r="G375" s="25"/>
      <c r="H375" s="21"/>
    </row>
    <row r="376" ht="14.25" hidden="1" spans="1:8">
      <c r="A376" s="19">
        <v>43825</v>
      </c>
      <c r="B376" s="24"/>
      <c r="C376" s="25"/>
      <c r="D376" s="25"/>
      <c r="E376" s="26"/>
      <c r="F376" s="22"/>
      <c r="G376" s="25"/>
      <c r="H376" s="21"/>
    </row>
    <row r="377" ht="14.25" hidden="1" spans="1:8">
      <c r="A377" s="19">
        <v>43826</v>
      </c>
      <c r="B377" s="24"/>
      <c r="C377" s="25"/>
      <c r="D377" s="25"/>
      <c r="E377" s="26"/>
      <c r="F377" s="22"/>
      <c r="G377" s="25"/>
      <c r="H377" s="21"/>
    </row>
    <row r="378" ht="14.25" hidden="1" spans="1:8">
      <c r="A378" s="19">
        <v>43827</v>
      </c>
      <c r="B378" s="24"/>
      <c r="C378" s="25"/>
      <c r="D378" s="25"/>
      <c r="E378" s="26"/>
      <c r="F378" s="22"/>
      <c r="G378" s="25"/>
      <c r="H378" s="21"/>
    </row>
    <row r="379" ht="14.25" hidden="1" spans="1:8">
      <c r="A379" s="19">
        <v>43828</v>
      </c>
      <c r="B379" s="24"/>
      <c r="C379" s="25"/>
      <c r="D379" s="25"/>
      <c r="E379" s="26"/>
      <c r="F379" s="22"/>
      <c r="G379" s="25"/>
      <c r="H379" s="21"/>
    </row>
    <row r="380" ht="14.25" hidden="1" spans="1:8">
      <c r="A380" s="19">
        <v>43829</v>
      </c>
      <c r="B380" s="24"/>
      <c r="C380" s="25"/>
      <c r="D380" s="25"/>
      <c r="E380" s="26"/>
      <c r="F380" s="22"/>
      <c r="G380" s="25"/>
      <c r="H380" s="21"/>
    </row>
    <row r="381" ht="14.25" hidden="1" spans="1:8">
      <c r="A381" s="19">
        <v>43830</v>
      </c>
      <c r="B381" s="24"/>
      <c r="C381" s="25"/>
      <c r="D381" s="25"/>
      <c r="E381" s="26"/>
      <c r="F381" s="22"/>
      <c r="G381" s="25"/>
      <c r="H381" s="21"/>
    </row>
    <row r="382" ht="14.25" hidden="1" spans="1:8">
      <c r="A382" s="23" t="s">
        <v>13</v>
      </c>
      <c r="B382" s="24">
        <v>0</v>
      </c>
      <c r="C382" s="25"/>
      <c r="D382" s="25"/>
      <c r="E382" s="24">
        <v>0</v>
      </c>
      <c r="F382" s="46"/>
      <c r="G382" s="21"/>
      <c r="H382" s="25"/>
    </row>
    <row r="383" ht="14.25" spans="1:8">
      <c r="A383" s="19">
        <v>43770</v>
      </c>
      <c r="B383" s="24"/>
      <c r="C383" s="21"/>
      <c r="D383" s="21"/>
      <c r="E383" s="22"/>
      <c r="F383" s="22"/>
      <c r="G383" s="21"/>
      <c r="H383" s="21"/>
    </row>
    <row r="384" ht="14.25" spans="1:8">
      <c r="A384" s="19">
        <v>43771</v>
      </c>
      <c r="B384" s="24"/>
      <c r="C384" s="21"/>
      <c r="D384" s="21"/>
      <c r="E384" s="22"/>
      <c r="F384" s="22"/>
      <c r="G384" s="21"/>
      <c r="H384" s="21"/>
    </row>
    <row r="385" ht="14.25" spans="1:8">
      <c r="A385" s="19">
        <v>43772</v>
      </c>
      <c r="B385" s="24"/>
      <c r="C385" s="21"/>
      <c r="D385" s="21"/>
      <c r="E385" s="22"/>
      <c r="F385" s="22"/>
      <c r="G385" s="21"/>
      <c r="H385" s="21"/>
    </row>
    <row r="386" ht="14.25" spans="1:8">
      <c r="A386" s="19">
        <v>43773</v>
      </c>
      <c r="B386" s="24"/>
      <c r="C386" s="21"/>
      <c r="D386" s="21"/>
      <c r="E386" s="22"/>
      <c r="F386" s="22"/>
      <c r="G386" s="21"/>
      <c r="H386" s="21"/>
    </row>
    <row r="387" ht="14.25" spans="1:8">
      <c r="A387" s="19">
        <v>43774</v>
      </c>
      <c r="B387" s="24"/>
      <c r="C387" s="21"/>
      <c r="D387" s="21"/>
      <c r="E387" s="22"/>
      <c r="F387" s="22"/>
      <c r="G387" s="21"/>
      <c r="H387" s="21"/>
    </row>
    <row r="388" ht="14.25" spans="1:8">
      <c r="A388" s="19">
        <v>43775</v>
      </c>
      <c r="B388" s="24"/>
      <c r="C388" s="21"/>
      <c r="D388" s="21"/>
      <c r="E388" s="22"/>
      <c r="F388" s="22"/>
      <c r="G388" s="21"/>
      <c r="H388" s="21"/>
    </row>
    <row r="389" ht="14.25" spans="1:8">
      <c r="A389" s="19">
        <v>43776</v>
      </c>
      <c r="B389" s="24"/>
      <c r="C389" s="21"/>
      <c r="D389" s="21"/>
      <c r="E389" s="22"/>
      <c r="F389" s="22"/>
      <c r="G389" s="21"/>
      <c r="H389" s="21"/>
    </row>
    <row r="390" ht="14.25" spans="1:8">
      <c r="A390" s="19">
        <v>43777</v>
      </c>
      <c r="B390" s="24"/>
      <c r="C390" s="21"/>
      <c r="D390" s="21"/>
      <c r="E390" s="22"/>
      <c r="F390" s="22"/>
      <c r="G390" s="21"/>
      <c r="H390" s="21"/>
    </row>
    <row r="391" ht="14.25" spans="1:8">
      <c r="A391" s="19">
        <v>43778</v>
      </c>
      <c r="B391" s="24"/>
      <c r="C391" s="21"/>
      <c r="D391" s="21"/>
      <c r="E391" s="22"/>
      <c r="F391" s="22"/>
      <c r="G391" s="21"/>
      <c r="H391" s="21"/>
    </row>
    <row r="392" ht="14.25" spans="1:8">
      <c r="A392" s="19">
        <v>43779</v>
      </c>
      <c r="B392" s="24"/>
      <c r="C392" s="21"/>
      <c r="D392" s="21"/>
      <c r="E392" s="22"/>
      <c r="F392" s="22"/>
      <c r="G392" s="21"/>
      <c r="H392" s="21"/>
    </row>
    <row r="393" ht="14.25" spans="1:8">
      <c r="A393" s="19">
        <v>43780</v>
      </c>
      <c r="B393" s="24"/>
      <c r="C393" s="21"/>
      <c r="D393" s="21"/>
      <c r="E393" s="22"/>
      <c r="F393" s="22"/>
      <c r="G393" s="21"/>
      <c r="H393" s="21"/>
    </row>
    <row r="394" ht="14.25" spans="1:8">
      <c r="A394" s="19">
        <v>43781</v>
      </c>
      <c r="B394" s="24"/>
      <c r="C394" s="21"/>
      <c r="D394" s="21"/>
      <c r="E394" s="22"/>
      <c r="F394" s="22"/>
      <c r="G394" s="21"/>
      <c r="H394" s="21"/>
    </row>
    <row r="395" ht="14.25" spans="1:8">
      <c r="A395" s="19">
        <v>43782</v>
      </c>
      <c r="B395" s="24"/>
      <c r="C395" s="21"/>
      <c r="D395" s="21"/>
      <c r="E395" s="22"/>
      <c r="F395" s="22"/>
      <c r="G395" s="21"/>
      <c r="H395" s="21"/>
    </row>
    <row r="396" ht="14.25" spans="1:8">
      <c r="A396" s="19">
        <v>43783</v>
      </c>
      <c r="B396" s="24"/>
      <c r="C396" s="21"/>
      <c r="D396" s="21"/>
      <c r="E396" s="22"/>
      <c r="F396" s="22"/>
      <c r="G396" s="21"/>
      <c r="H396" s="21"/>
    </row>
    <row r="397" ht="14.25" spans="1:8">
      <c r="A397" s="19">
        <v>43784</v>
      </c>
      <c r="B397" s="24"/>
      <c r="C397" s="21"/>
      <c r="D397" s="21"/>
      <c r="E397" s="22"/>
      <c r="F397" s="22"/>
      <c r="G397" s="44"/>
      <c r="H397" s="44"/>
    </row>
    <row r="398" ht="14.25" spans="1:8">
      <c r="A398" s="19">
        <v>43785</v>
      </c>
      <c r="B398" s="24"/>
      <c r="C398" s="21"/>
      <c r="D398" s="21"/>
      <c r="E398" s="22"/>
      <c r="F398" s="22"/>
      <c r="G398" s="21"/>
      <c r="H398" s="21"/>
    </row>
    <row r="399" ht="14.25" spans="1:8">
      <c r="A399" s="19">
        <v>43786</v>
      </c>
      <c r="B399" s="46"/>
      <c r="C399" s="21"/>
      <c r="D399" s="21"/>
      <c r="E399" s="22"/>
      <c r="F399" s="38"/>
      <c r="G399" s="21"/>
      <c r="H399" s="21"/>
    </row>
    <row r="400" ht="14.25" spans="1:8">
      <c r="A400" s="19">
        <v>43787</v>
      </c>
      <c r="B400" s="24"/>
      <c r="C400" s="21"/>
      <c r="D400" s="21"/>
      <c r="E400" s="22"/>
      <c r="F400" s="22"/>
      <c r="G400" s="21"/>
      <c r="H400" s="21"/>
    </row>
    <row r="401" ht="14.25" spans="1:8">
      <c r="A401" s="19">
        <v>43788</v>
      </c>
      <c r="B401" s="24"/>
      <c r="C401" s="25"/>
      <c r="D401" s="25"/>
      <c r="E401" s="26"/>
      <c r="F401" s="22"/>
      <c r="G401" s="25"/>
      <c r="H401" s="21"/>
    </row>
    <row r="402" ht="14.25" spans="1:8">
      <c r="A402" s="19">
        <v>43789</v>
      </c>
      <c r="B402" s="24"/>
      <c r="C402" s="25"/>
      <c r="D402" s="25"/>
      <c r="E402" s="26"/>
      <c r="F402" s="22"/>
      <c r="G402" s="25"/>
      <c r="H402" s="21"/>
    </row>
    <row r="403" ht="14.25" spans="1:8">
      <c r="A403" s="19">
        <v>43790</v>
      </c>
      <c r="B403" s="24"/>
      <c r="C403" s="25"/>
      <c r="D403" s="25"/>
      <c r="E403" s="26"/>
      <c r="F403" s="22"/>
      <c r="G403" s="25"/>
      <c r="H403" s="21"/>
    </row>
    <row r="404" ht="14.25" spans="1:8">
      <c r="A404" s="19">
        <v>43791</v>
      </c>
      <c r="B404" s="24"/>
      <c r="C404" s="25"/>
      <c r="D404" s="25"/>
      <c r="E404" s="26"/>
      <c r="F404" s="22"/>
      <c r="G404" s="25"/>
      <c r="H404" s="21"/>
    </row>
    <row r="405" ht="14.25" spans="1:8">
      <c r="A405" s="19">
        <v>43792</v>
      </c>
      <c r="B405" s="24"/>
      <c r="C405" s="25"/>
      <c r="D405" s="25"/>
      <c r="E405" s="26"/>
      <c r="F405" s="22"/>
      <c r="G405" s="25"/>
      <c r="H405" s="21"/>
    </row>
    <row r="406" ht="14.25" spans="1:8">
      <c r="A406" s="19">
        <v>43793</v>
      </c>
      <c r="B406" s="24"/>
      <c r="C406" s="25"/>
      <c r="D406" s="25"/>
      <c r="E406" s="26"/>
      <c r="F406" s="22"/>
      <c r="G406" s="25"/>
      <c r="H406" s="21"/>
    </row>
    <row r="407" ht="14.25" spans="1:8">
      <c r="A407" s="19">
        <v>43794</v>
      </c>
      <c r="B407" s="24"/>
      <c r="C407" s="25"/>
      <c r="D407" s="25"/>
      <c r="E407" s="26"/>
      <c r="F407" s="22"/>
      <c r="G407" s="25"/>
      <c r="H407" s="21"/>
    </row>
    <row r="408" ht="14.25" spans="1:8">
      <c r="A408" s="19">
        <v>43795</v>
      </c>
      <c r="B408" s="24"/>
      <c r="C408" s="25"/>
      <c r="D408" s="25"/>
      <c r="E408" s="26"/>
      <c r="F408" s="22"/>
      <c r="G408" s="25"/>
      <c r="H408" s="21"/>
    </row>
    <row r="409" ht="14.25" spans="1:8">
      <c r="A409" s="19">
        <v>43796</v>
      </c>
      <c r="B409" s="24"/>
      <c r="C409" s="25"/>
      <c r="D409" s="25"/>
      <c r="E409" s="26"/>
      <c r="F409" s="22"/>
      <c r="G409" s="25"/>
      <c r="H409" s="21"/>
    </row>
    <row r="410" ht="14.25" spans="1:8">
      <c r="A410" s="19">
        <v>43797</v>
      </c>
      <c r="B410" s="24"/>
      <c r="C410" s="25"/>
      <c r="D410" s="25"/>
      <c r="E410" s="26"/>
      <c r="F410" s="22"/>
      <c r="G410" s="25"/>
      <c r="H410" s="21"/>
    </row>
    <row r="411" ht="14.25" spans="1:8">
      <c r="A411" s="19">
        <v>43798</v>
      </c>
      <c r="B411" s="24"/>
      <c r="C411" s="25"/>
      <c r="D411" s="25"/>
      <c r="E411" s="26"/>
      <c r="F411" s="22"/>
      <c r="G411" s="25"/>
      <c r="H411" s="21"/>
    </row>
    <row r="412" ht="14.25" spans="1:8">
      <c r="A412" s="19">
        <v>43799</v>
      </c>
      <c r="B412" s="24"/>
      <c r="C412" s="25"/>
      <c r="D412" s="25"/>
      <c r="E412" s="26"/>
      <c r="F412" s="22"/>
      <c r="G412" s="25"/>
      <c r="H412" s="21"/>
    </row>
    <row r="413" ht="14.25" spans="1:8">
      <c r="A413" s="23" t="s">
        <v>13</v>
      </c>
      <c r="B413" s="24">
        <v>0</v>
      </c>
      <c r="C413" s="25"/>
      <c r="D413" s="25"/>
      <c r="E413" s="24">
        <v>0</v>
      </c>
      <c r="F413" s="45">
        <f>F350</f>
        <v>0.4425</v>
      </c>
      <c r="G413" s="21"/>
      <c r="H413" s="25"/>
    </row>
    <row r="414" ht="14.25" spans="1:8">
      <c r="A414" s="19">
        <v>43800</v>
      </c>
      <c r="B414" s="24"/>
      <c r="C414" s="21"/>
      <c r="D414" s="21"/>
      <c r="E414" s="22"/>
      <c r="F414" s="22"/>
      <c r="G414" s="21"/>
      <c r="H414" s="21"/>
    </row>
    <row r="415" ht="14.25" spans="1:8">
      <c r="A415" s="19">
        <v>43801</v>
      </c>
      <c r="B415" s="24"/>
      <c r="C415" s="21"/>
      <c r="D415" s="21"/>
      <c r="E415" s="22"/>
      <c r="F415" s="22"/>
      <c r="G415" s="21"/>
      <c r="H415" s="21"/>
    </row>
    <row r="416" ht="14.25" spans="1:8">
      <c r="A416" s="19">
        <v>43802</v>
      </c>
      <c r="B416" s="24"/>
      <c r="C416" s="21"/>
      <c r="D416" s="21"/>
      <c r="E416" s="22"/>
      <c r="F416" s="22"/>
      <c r="G416" s="21"/>
      <c r="H416" s="21"/>
    </row>
    <row r="417" ht="14.25" spans="1:8">
      <c r="A417" s="19">
        <v>43803</v>
      </c>
      <c r="B417" s="24"/>
      <c r="C417" s="21"/>
      <c r="D417" s="21"/>
      <c r="E417" s="22"/>
      <c r="F417" s="22"/>
      <c r="G417" s="21"/>
      <c r="H417" s="21"/>
    </row>
    <row r="418" ht="14.25" spans="1:8">
      <c r="A418" s="19">
        <v>43804</v>
      </c>
      <c r="B418" s="24"/>
      <c r="C418" s="21"/>
      <c r="D418" s="21"/>
      <c r="E418" s="22"/>
      <c r="F418" s="22"/>
      <c r="G418" s="21"/>
      <c r="H418" s="21"/>
    </row>
    <row r="419" ht="14.25" spans="1:8">
      <c r="A419" s="19">
        <v>43805</v>
      </c>
      <c r="B419" s="24"/>
      <c r="C419" s="21"/>
      <c r="D419" s="21"/>
      <c r="E419" s="22"/>
      <c r="F419" s="22"/>
      <c r="G419" s="21"/>
      <c r="H419" s="21"/>
    </row>
    <row r="420" ht="14.25" spans="1:8">
      <c r="A420" s="19">
        <v>43806</v>
      </c>
      <c r="B420" s="24"/>
      <c r="C420" s="21"/>
      <c r="D420" s="21"/>
      <c r="E420" s="22"/>
      <c r="F420" s="22"/>
      <c r="G420" s="21"/>
      <c r="H420" s="21"/>
    </row>
    <row r="421" ht="14.25" spans="1:8">
      <c r="A421" s="19">
        <v>43807</v>
      </c>
      <c r="B421" s="24"/>
      <c r="C421" s="21"/>
      <c r="D421" s="21"/>
      <c r="E421" s="22"/>
      <c r="F421" s="22"/>
      <c r="G421" s="21"/>
      <c r="H421" s="21"/>
    </row>
    <row r="422" ht="14.25" spans="1:8">
      <c r="A422" s="19">
        <v>43808</v>
      </c>
      <c r="B422" s="24"/>
      <c r="C422" s="21"/>
      <c r="D422" s="21"/>
      <c r="E422" s="22"/>
      <c r="F422" s="22"/>
      <c r="G422" s="21"/>
      <c r="H422" s="21"/>
    </row>
    <row r="423" ht="14.25" spans="1:8">
      <c r="A423" s="19">
        <v>43809</v>
      </c>
      <c r="B423" s="24"/>
      <c r="C423" s="21"/>
      <c r="D423" s="21"/>
      <c r="E423" s="22"/>
      <c r="F423" s="22"/>
      <c r="G423" s="21"/>
      <c r="H423" s="21"/>
    </row>
    <row r="424" ht="14.25" spans="1:8">
      <c r="A424" s="19">
        <v>43810</v>
      </c>
      <c r="B424" s="24"/>
      <c r="C424" s="21"/>
      <c r="D424" s="21"/>
      <c r="E424" s="22"/>
      <c r="F424" s="22"/>
      <c r="G424" s="21"/>
      <c r="H424" s="21"/>
    </row>
    <row r="425" ht="14.25" spans="1:8">
      <c r="A425" s="19">
        <v>43811</v>
      </c>
      <c r="B425" s="24"/>
      <c r="C425" s="21"/>
      <c r="D425" s="21"/>
      <c r="E425" s="22"/>
      <c r="F425" s="22"/>
      <c r="G425" s="21"/>
      <c r="H425" s="21"/>
    </row>
    <row r="426" ht="14.25" spans="1:8">
      <c r="A426" s="19">
        <v>43812</v>
      </c>
      <c r="B426" s="24"/>
      <c r="C426" s="21"/>
      <c r="D426" s="21"/>
      <c r="E426" s="22"/>
      <c r="F426" s="22"/>
      <c r="G426" s="21"/>
      <c r="H426" s="21"/>
    </row>
    <row r="427" ht="14.25" spans="1:8">
      <c r="A427" s="19">
        <v>43813</v>
      </c>
      <c r="B427" s="24"/>
      <c r="C427" s="21"/>
      <c r="D427" s="21"/>
      <c r="E427" s="22"/>
      <c r="F427" s="22"/>
      <c r="G427" s="21"/>
      <c r="H427" s="21"/>
    </row>
    <row r="428" ht="14.25" spans="1:8">
      <c r="A428" s="19">
        <v>43814</v>
      </c>
      <c r="B428" s="24"/>
      <c r="C428" s="21"/>
      <c r="D428" s="21"/>
      <c r="E428" s="22"/>
      <c r="F428" s="22"/>
      <c r="G428" s="44"/>
      <c r="H428" s="44"/>
    </row>
    <row r="429" ht="14.25" spans="1:8">
      <c r="A429" s="19">
        <v>43815</v>
      </c>
      <c r="B429" s="24"/>
      <c r="C429" s="21"/>
      <c r="D429" s="21"/>
      <c r="E429" s="22"/>
      <c r="F429" s="22"/>
      <c r="G429" s="21"/>
      <c r="H429" s="21"/>
    </row>
    <row r="430" ht="14.25" spans="1:8">
      <c r="A430" s="19">
        <v>43816</v>
      </c>
      <c r="B430" s="46"/>
      <c r="C430" s="21"/>
      <c r="D430" s="21"/>
      <c r="E430" s="22"/>
      <c r="F430" s="38"/>
      <c r="G430" s="21"/>
      <c r="H430" s="21"/>
    </row>
    <row r="431" ht="14.25" spans="1:8">
      <c r="A431" s="19">
        <v>43817</v>
      </c>
      <c r="B431" s="24"/>
      <c r="C431" s="21"/>
      <c r="D431" s="21"/>
      <c r="E431" s="22"/>
      <c r="F431" s="22"/>
      <c r="G431" s="21"/>
      <c r="H431" s="21"/>
    </row>
    <row r="432" ht="14.25" spans="1:8">
      <c r="A432" s="19">
        <v>43818</v>
      </c>
      <c r="B432" s="24"/>
      <c r="C432" s="25"/>
      <c r="D432" s="25"/>
      <c r="E432" s="26"/>
      <c r="F432" s="22"/>
      <c r="G432" s="25"/>
      <c r="H432" s="21"/>
    </row>
    <row r="433" ht="14.25" spans="1:8">
      <c r="A433" s="19">
        <v>43819</v>
      </c>
      <c r="B433" s="24"/>
      <c r="C433" s="25"/>
      <c r="D433" s="25"/>
      <c r="E433" s="26"/>
      <c r="F433" s="22"/>
      <c r="G433" s="25"/>
      <c r="H433" s="21"/>
    </row>
    <row r="434" ht="14.25" spans="1:8">
      <c r="A434" s="19">
        <v>43820</v>
      </c>
      <c r="B434" s="24"/>
      <c r="C434" s="25"/>
      <c r="D434" s="25"/>
      <c r="E434" s="26"/>
      <c r="F434" s="22"/>
      <c r="G434" s="25"/>
      <c r="H434" s="21"/>
    </row>
    <row r="435" ht="14.25" spans="1:8">
      <c r="A435" s="19">
        <v>43821</v>
      </c>
      <c r="B435" s="24"/>
      <c r="C435" s="25"/>
      <c r="D435" s="25"/>
      <c r="E435" s="26"/>
      <c r="F435" s="22"/>
      <c r="G435" s="25"/>
      <c r="H435" s="21"/>
    </row>
    <row r="436" ht="14.25" spans="1:8">
      <c r="A436" s="19">
        <v>43822</v>
      </c>
      <c r="B436" s="24"/>
      <c r="C436" s="25"/>
      <c r="D436" s="25"/>
      <c r="E436" s="26"/>
      <c r="F436" s="22"/>
      <c r="G436" s="25"/>
      <c r="H436" s="21"/>
    </row>
    <row r="437" ht="14.25" spans="1:8">
      <c r="A437" s="19">
        <v>43823</v>
      </c>
      <c r="B437" s="24"/>
      <c r="C437" s="25"/>
      <c r="D437" s="25"/>
      <c r="E437" s="26"/>
      <c r="F437" s="22"/>
      <c r="G437" s="25"/>
      <c r="H437" s="21"/>
    </row>
    <row r="438" ht="14.25" spans="1:8">
      <c r="A438" s="19">
        <v>43824</v>
      </c>
      <c r="B438" s="24"/>
      <c r="C438" s="25"/>
      <c r="D438" s="25"/>
      <c r="E438" s="26"/>
      <c r="F438" s="22"/>
      <c r="G438" s="25"/>
      <c r="H438" s="21"/>
    </row>
    <row r="439" ht="14.25" spans="1:8">
      <c r="A439" s="19">
        <v>43825</v>
      </c>
      <c r="B439" s="24"/>
      <c r="C439" s="25"/>
      <c r="D439" s="25"/>
      <c r="E439" s="26"/>
      <c r="F439" s="22"/>
      <c r="G439" s="25"/>
      <c r="H439" s="21"/>
    </row>
    <row r="440" ht="14.25" spans="1:8">
      <c r="A440" s="19">
        <v>43826</v>
      </c>
      <c r="B440" s="24"/>
      <c r="C440" s="25"/>
      <c r="D440" s="25"/>
      <c r="E440" s="26"/>
      <c r="F440" s="22"/>
      <c r="G440" s="25"/>
      <c r="H440" s="21"/>
    </row>
    <row r="441" ht="14.25" spans="1:8">
      <c r="A441" s="19">
        <v>43827</v>
      </c>
      <c r="B441" s="24"/>
      <c r="C441" s="25"/>
      <c r="D441" s="25"/>
      <c r="E441" s="26"/>
      <c r="F441" s="22"/>
      <c r="G441" s="25"/>
      <c r="H441" s="21"/>
    </row>
    <row r="442" ht="14.25" spans="1:8">
      <c r="A442" s="19">
        <v>43828</v>
      </c>
      <c r="B442" s="24"/>
      <c r="C442" s="25"/>
      <c r="D442" s="25"/>
      <c r="E442" s="26"/>
      <c r="F442" s="22"/>
      <c r="G442" s="25"/>
      <c r="H442" s="21"/>
    </row>
    <row r="443" ht="14.25" spans="1:8">
      <c r="A443" s="19">
        <v>43829</v>
      </c>
      <c r="B443" s="24"/>
      <c r="C443" s="25"/>
      <c r="D443" s="25"/>
      <c r="E443" s="26"/>
      <c r="F443" s="22"/>
      <c r="G443" s="25"/>
      <c r="H443" s="21"/>
    </row>
    <row r="444" ht="14.25" spans="1:8">
      <c r="A444" s="19">
        <v>43830</v>
      </c>
      <c r="B444" s="24"/>
      <c r="C444" s="25"/>
      <c r="D444" s="25"/>
      <c r="E444" s="26"/>
      <c r="F444" s="22"/>
      <c r="G444" s="25"/>
      <c r="H444" s="21"/>
    </row>
    <row r="445" ht="14.25" spans="1:8">
      <c r="A445" s="23" t="s">
        <v>13</v>
      </c>
      <c r="B445" s="24">
        <v>0</v>
      </c>
      <c r="C445" s="25"/>
      <c r="D445" s="25"/>
      <c r="E445" s="24">
        <v>0</v>
      </c>
      <c r="F445" s="45">
        <f>F413</f>
        <v>0.4425</v>
      </c>
      <c r="G445" s="21"/>
      <c r="H445" s="25"/>
    </row>
    <row r="446" spans="2:6">
      <c r="B446"/>
      <c r="E446"/>
      <c r="F44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3" topLeftCell="A4" activePane="bottomLeft" state="frozen"/>
      <selection/>
      <selection pane="bottomLeft" activeCell="A2" sqref="A2:H3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24.875" customWidth="1"/>
    <col min="8" max="8" width="15.625" customWidth="1"/>
    <col min="9" max="9" width="20.875" hidden="1" customWidth="1"/>
  </cols>
  <sheetData>
    <row r="1" ht="21" spans="1:8">
      <c r="A1" s="2" t="s">
        <v>28</v>
      </c>
      <c r="B1" s="2"/>
      <c r="C1" s="2"/>
      <c r="D1" s="2"/>
      <c r="E1" s="2"/>
      <c r="F1" s="2"/>
      <c r="G1" s="2"/>
      <c r="H1" s="2"/>
    </row>
    <row r="2" ht="15" spans="1:8">
      <c r="A2" s="56" t="s">
        <v>1</v>
      </c>
      <c r="B2" s="57" t="s">
        <v>2</v>
      </c>
      <c r="C2" s="56" t="s">
        <v>3</v>
      </c>
      <c r="D2" s="6" t="s">
        <v>4</v>
      </c>
      <c r="E2" s="7"/>
      <c r="F2" s="57" t="s">
        <v>5</v>
      </c>
      <c r="G2" s="56" t="s">
        <v>6</v>
      </c>
      <c r="H2" s="56" t="s">
        <v>7</v>
      </c>
    </row>
    <row r="3" ht="15" spans="1:8">
      <c r="A3" s="56"/>
      <c r="B3" s="57"/>
      <c r="C3" s="56"/>
      <c r="D3" s="12" t="s">
        <v>8</v>
      </c>
      <c r="E3" s="13" t="s">
        <v>9</v>
      </c>
      <c r="F3" s="57"/>
      <c r="G3" s="56"/>
      <c r="H3" s="56"/>
    </row>
    <row r="4" ht="16.5" customHeight="1" spans="1:9">
      <c r="A4" s="32" t="s">
        <v>14</v>
      </c>
      <c r="B4" s="33">
        <f>'2019废铅蓄电池 '!B35</f>
        <v>0</v>
      </c>
      <c r="C4" s="35"/>
      <c r="D4" s="35"/>
      <c r="E4" s="58">
        <f>'2019废铅蓄电池 '!E35</f>
        <v>0</v>
      </c>
      <c r="F4" s="38">
        <f>'2019废铅蓄电池 '!F35</f>
        <v>0.335</v>
      </c>
      <c r="G4" s="36"/>
      <c r="H4" s="40" t="s">
        <v>12</v>
      </c>
      <c r="I4" t="s">
        <v>26</v>
      </c>
    </row>
    <row r="5" ht="15.75" spans="1:8">
      <c r="A5" s="32" t="s">
        <v>15</v>
      </c>
      <c r="B5" s="33">
        <f>'2019废铅蓄电池 '!B64</f>
        <v>0</v>
      </c>
      <c r="C5" s="35"/>
      <c r="D5" s="35"/>
      <c r="E5" s="58">
        <f>'2019废铅蓄电池 '!E64</f>
        <v>0</v>
      </c>
      <c r="F5" s="38">
        <f>'2019废铅蓄电池 '!F64</f>
        <v>0.335</v>
      </c>
      <c r="G5" s="35"/>
      <c r="H5" s="40" t="s">
        <v>12</v>
      </c>
    </row>
    <row r="6" ht="15.75" spans="1:8">
      <c r="A6" s="32" t="s">
        <v>16</v>
      </c>
      <c r="B6" s="33">
        <f>'2019废铅蓄电池 '!B96</f>
        <v>0</v>
      </c>
      <c r="C6" s="35"/>
      <c r="D6" s="35"/>
      <c r="E6" s="58">
        <f>'2019废铅蓄电池 '!E96</f>
        <v>0</v>
      </c>
      <c r="F6" s="38">
        <f>'2019废铅蓄电池 '!F96</f>
        <v>0.335</v>
      </c>
      <c r="G6" s="36"/>
      <c r="H6" s="40" t="s">
        <v>12</v>
      </c>
    </row>
    <row r="7" ht="15.75" spans="1:8">
      <c r="A7" s="32" t="s">
        <v>17</v>
      </c>
      <c r="B7" s="33">
        <f>'2019废铅蓄电池 '!B128</f>
        <v>0</v>
      </c>
      <c r="C7" s="35"/>
      <c r="D7" s="35"/>
      <c r="E7" s="58">
        <f>'2019废铅蓄电池 '!E128</f>
        <v>0</v>
      </c>
      <c r="F7" s="38">
        <f>'2019废铅蓄电池 '!F128</f>
        <v>0.335</v>
      </c>
      <c r="G7" s="35"/>
      <c r="H7" s="40" t="s">
        <v>12</v>
      </c>
    </row>
    <row r="8" ht="15.75" spans="1:8">
      <c r="A8" s="32" t="s">
        <v>18</v>
      </c>
      <c r="B8" s="33">
        <f>'2019废铅蓄电池 '!B160</f>
        <v>0</v>
      </c>
      <c r="C8" s="35"/>
      <c r="D8" s="35"/>
      <c r="E8" s="58">
        <f>'2019废铅蓄电池 '!E160</f>
        <v>0</v>
      </c>
      <c r="F8" s="38">
        <f>'2019废铅蓄电池 '!F160</f>
        <v>0.335</v>
      </c>
      <c r="G8" s="35"/>
      <c r="H8" s="40" t="s">
        <v>12</v>
      </c>
    </row>
    <row r="9" ht="15.75" spans="1:8">
      <c r="A9" s="32" t="s">
        <v>19</v>
      </c>
      <c r="B9" s="33">
        <f>'2019废铅蓄电池 '!B191</f>
        <v>0</v>
      </c>
      <c r="C9" s="35"/>
      <c r="D9" s="35"/>
      <c r="E9" s="58">
        <f>'2019废铅蓄电池 '!E191</f>
        <v>0</v>
      </c>
      <c r="F9" s="38">
        <f>'2019废铅蓄电池 '!F191</f>
        <v>0.335</v>
      </c>
      <c r="G9" s="35"/>
      <c r="H9" s="40" t="s">
        <v>12</v>
      </c>
    </row>
    <row r="10" ht="15.75" spans="1:8">
      <c r="A10" s="32" t="s">
        <v>20</v>
      </c>
      <c r="B10" s="33">
        <f>'2019废铅蓄电池 '!B223</f>
        <v>0</v>
      </c>
      <c r="C10" s="35"/>
      <c r="D10" s="35"/>
      <c r="E10" s="58">
        <f>'2019废铅蓄电池 '!E223</f>
        <v>0</v>
      </c>
      <c r="F10" s="38">
        <f>'2019废铅蓄电池 '!F223</f>
        <v>0.335</v>
      </c>
      <c r="G10" s="35"/>
      <c r="H10" s="40" t="s">
        <v>12</v>
      </c>
    </row>
    <row r="11" ht="15.75" spans="1:8">
      <c r="A11" s="32" t="s">
        <v>21</v>
      </c>
      <c r="B11" s="52">
        <f>'2019废铅蓄电池 '!B244</f>
        <v>0.1075</v>
      </c>
      <c r="C11" s="35"/>
      <c r="D11" s="35"/>
      <c r="E11" s="58">
        <f>'2019废铅蓄电池 '!E255</f>
        <v>0</v>
      </c>
      <c r="F11" s="49">
        <f>'2019废铅蓄电池 '!F244</f>
        <v>0.4425</v>
      </c>
      <c r="G11" s="35"/>
      <c r="H11" s="40" t="s">
        <v>12</v>
      </c>
    </row>
    <row r="12" ht="15.75" spans="1:8">
      <c r="A12" s="32" t="s">
        <v>22</v>
      </c>
      <c r="B12" s="33">
        <f>'2019废铅蓄电池 '!B287</f>
        <v>0</v>
      </c>
      <c r="C12" s="35"/>
      <c r="D12" s="35"/>
      <c r="E12" s="58">
        <f>'2019废铅蓄电池 '!E287</f>
        <v>0</v>
      </c>
      <c r="F12" s="49">
        <f>'2019废铅蓄电池 '!F287</f>
        <v>0.4425</v>
      </c>
      <c r="G12" s="35"/>
      <c r="H12" s="40" t="s">
        <v>12</v>
      </c>
    </row>
    <row r="13" ht="15.75" spans="1:8">
      <c r="A13" s="32" t="s">
        <v>23</v>
      </c>
      <c r="B13" s="33">
        <f>'2019废铅蓄电池 '!B319</f>
        <v>0</v>
      </c>
      <c r="C13" s="35"/>
      <c r="D13" s="35"/>
      <c r="E13" s="58">
        <f>'2019废铅蓄电池 '!E319</f>
        <v>0</v>
      </c>
      <c r="F13" s="49">
        <f>'2019废铅蓄电池 '!F319</f>
        <v>0.4425</v>
      </c>
      <c r="G13" s="35"/>
      <c r="H13" s="40" t="s">
        <v>12</v>
      </c>
    </row>
    <row r="14" ht="15.75" spans="1:8">
      <c r="A14" s="32" t="s">
        <v>24</v>
      </c>
      <c r="B14" s="33">
        <f>'2019废铅蓄电池 '!B350</f>
        <v>0</v>
      </c>
      <c r="C14" s="35"/>
      <c r="D14" s="35"/>
      <c r="E14" s="58">
        <f>'2019废铅蓄电池 '!E350</f>
        <v>0</v>
      </c>
      <c r="F14" s="49">
        <f>'2019废铅蓄电池 '!F350</f>
        <v>0.4425</v>
      </c>
      <c r="G14" s="35"/>
      <c r="H14" s="40" t="s">
        <v>12</v>
      </c>
    </row>
    <row r="15" ht="15.75" spans="1:8">
      <c r="A15" s="32" t="s">
        <v>25</v>
      </c>
      <c r="B15" s="33">
        <f>'2019废铅蓄电池 '!B445</f>
        <v>0</v>
      </c>
      <c r="C15" s="35"/>
      <c r="D15" s="35"/>
      <c r="E15" s="58">
        <f>'2019废铅蓄电池 '!E445</f>
        <v>0</v>
      </c>
      <c r="F15" s="49">
        <f>'2019废铅蓄电池 '!F445</f>
        <v>0.4425</v>
      </c>
      <c r="G15" s="35"/>
      <c r="H15" s="40" t="s">
        <v>12</v>
      </c>
    </row>
    <row r="16" ht="15.75" spans="1:8">
      <c r="A16" s="39" t="s">
        <v>13</v>
      </c>
      <c r="B16" s="52">
        <f>SUM(B4:B15)</f>
        <v>0.1075</v>
      </c>
      <c r="C16" s="35"/>
      <c r="D16" s="35"/>
      <c r="E16" s="58">
        <f>SUM(E4:E15)</f>
        <v>0</v>
      </c>
      <c r="F16" s="49">
        <f>F15</f>
        <v>0.4425</v>
      </c>
      <c r="G16" s="35"/>
      <c r="H16" s="40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2"/>
  <sheetViews>
    <sheetView workbookViewId="0">
      <pane ySplit="3" topLeftCell="A4" activePane="bottomLeft" state="frozen"/>
      <selection/>
      <selection pane="bottomLeft" activeCell="A2" sqref="A2:H3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20.875" hidden="1" customWidth="1"/>
    <col min="10" max="10" width="9" hidden="1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15" spans="1:8">
      <c r="A2" s="56" t="s">
        <v>1</v>
      </c>
      <c r="B2" s="57" t="s">
        <v>2</v>
      </c>
      <c r="C2" s="56" t="s">
        <v>3</v>
      </c>
      <c r="D2" s="6" t="s">
        <v>4</v>
      </c>
      <c r="E2" s="7"/>
      <c r="F2" s="57" t="s">
        <v>5</v>
      </c>
      <c r="G2" s="56" t="s">
        <v>6</v>
      </c>
      <c r="H2" s="56" t="s">
        <v>7</v>
      </c>
    </row>
    <row r="3" ht="15" spans="1:8">
      <c r="A3" s="56"/>
      <c r="B3" s="57"/>
      <c r="C3" s="56"/>
      <c r="D3" s="12" t="s">
        <v>8</v>
      </c>
      <c r="E3" s="13" t="s">
        <v>9</v>
      </c>
      <c r="F3" s="57"/>
      <c r="G3" s="56"/>
      <c r="H3" s="56"/>
    </row>
    <row r="4" ht="16.5" customHeight="1" spans="1:11">
      <c r="A4" s="19">
        <v>43831</v>
      </c>
      <c r="B4" s="20"/>
      <c r="C4" s="21"/>
      <c r="D4" s="21"/>
      <c r="E4" s="22"/>
      <c r="F4" s="49">
        <f>'2019年月度统计 '!F16</f>
        <v>0.4425</v>
      </c>
      <c r="G4" s="21"/>
      <c r="H4" s="21"/>
      <c r="I4" t="s">
        <v>26</v>
      </c>
      <c r="K4">
        <f>'2019年月度统计 '!F16</f>
        <v>0.4425</v>
      </c>
    </row>
    <row r="5" ht="14.25" spans="1:8">
      <c r="A5" s="19">
        <v>43832</v>
      </c>
      <c r="B5" s="20"/>
      <c r="C5" s="21"/>
      <c r="D5" s="21"/>
      <c r="E5" s="22"/>
      <c r="F5" s="22"/>
      <c r="G5" s="21"/>
      <c r="H5" s="21"/>
    </row>
    <row r="6" ht="14.25" spans="1:8">
      <c r="A6" s="19">
        <v>43833</v>
      </c>
      <c r="B6" s="20"/>
      <c r="C6" s="21"/>
      <c r="D6" s="21"/>
      <c r="E6" s="22"/>
      <c r="F6" s="22"/>
      <c r="G6" s="21"/>
      <c r="H6" s="21"/>
    </row>
    <row r="7" ht="14.25" spans="1:8">
      <c r="A7" s="19">
        <v>43834</v>
      </c>
      <c r="B7" s="20"/>
      <c r="C7" s="21"/>
      <c r="D7" s="21"/>
      <c r="E7" s="22"/>
      <c r="F7" s="22"/>
      <c r="G7" s="21"/>
      <c r="H7" s="21"/>
    </row>
    <row r="8" ht="14.25" spans="1:8">
      <c r="A8" s="19">
        <v>43835</v>
      </c>
      <c r="B8" s="20"/>
      <c r="C8" s="21"/>
      <c r="D8" s="21"/>
      <c r="E8" s="22"/>
      <c r="F8" s="22"/>
      <c r="G8" s="21"/>
      <c r="H8" s="21"/>
    </row>
    <row r="9" ht="14.25" spans="1:8">
      <c r="A9" s="19">
        <v>43836</v>
      </c>
      <c r="B9" s="20"/>
      <c r="C9" s="21"/>
      <c r="D9" s="21"/>
      <c r="E9" s="22"/>
      <c r="F9" s="22"/>
      <c r="G9" s="21"/>
      <c r="H9" s="21"/>
    </row>
    <row r="10" ht="14.25" spans="1:8">
      <c r="A10" s="19">
        <v>43837</v>
      </c>
      <c r="B10" s="20"/>
      <c r="C10" s="21"/>
      <c r="D10" s="21"/>
      <c r="E10" s="22"/>
      <c r="F10" s="22"/>
      <c r="G10" s="21"/>
      <c r="H10" s="21"/>
    </row>
    <row r="11" ht="14.25" spans="1:8">
      <c r="A11" s="19">
        <v>43838</v>
      </c>
      <c r="B11" s="20"/>
      <c r="C11" s="21"/>
      <c r="D11" s="21"/>
      <c r="E11" s="22"/>
      <c r="F11" s="22"/>
      <c r="G11" s="21"/>
      <c r="H11" s="21"/>
    </row>
    <row r="12" ht="14.25" spans="1:8">
      <c r="A12" s="19">
        <v>43839</v>
      </c>
      <c r="B12" s="20"/>
      <c r="C12" s="21"/>
      <c r="D12" s="21"/>
      <c r="E12" s="22"/>
      <c r="F12" s="22"/>
      <c r="G12" s="21"/>
      <c r="H12" s="21"/>
    </row>
    <row r="13" ht="14.25" spans="1:8">
      <c r="A13" s="19">
        <v>43840</v>
      </c>
      <c r="B13" s="20"/>
      <c r="C13" s="21"/>
      <c r="D13" s="21"/>
      <c r="E13" s="22"/>
      <c r="F13" s="22"/>
      <c r="G13" s="21"/>
      <c r="H13" s="21"/>
    </row>
    <row r="14" ht="14.25" spans="1:8">
      <c r="A14" s="19">
        <v>43841</v>
      </c>
      <c r="B14" s="20"/>
      <c r="C14" s="21"/>
      <c r="D14" s="21"/>
      <c r="E14" s="22"/>
      <c r="F14" s="22"/>
      <c r="G14" s="21"/>
      <c r="H14" s="21"/>
    </row>
    <row r="15" ht="14.25" spans="1:8">
      <c r="A15" s="19">
        <v>43842</v>
      </c>
      <c r="B15" s="20"/>
      <c r="C15" s="21"/>
      <c r="D15" s="21"/>
      <c r="E15" s="22"/>
      <c r="F15" s="22"/>
      <c r="G15" s="21"/>
      <c r="H15" s="21"/>
    </row>
    <row r="16" ht="14.25" spans="1:8">
      <c r="A16" s="19">
        <v>43843</v>
      </c>
      <c r="B16" s="20"/>
      <c r="C16" s="21"/>
      <c r="D16" s="21"/>
      <c r="E16" s="22"/>
      <c r="F16" s="22"/>
      <c r="G16" s="21"/>
      <c r="H16" s="21"/>
    </row>
    <row r="17" ht="14.25" spans="1:8">
      <c r="A17" s="19">
        <v>43844</v>
      </c>
      <c r="B17" s="20"/>
      <c r="C17" s="21"/>
      <c r="D17" s="21"/>
      <c r="E17" s="22"/>
      <c r="F17" s="22"/>
      <c r="G17" s="21"/>
      <c r="H17" s="21"/>
    </row>
    <row r="18" ht="14.25" spans="1:8">
      <c r="A18" s="19">
        <v>43845</v>
      </c>
      <c r="B18" s="20"/>
      <c r="C18" s="21"/>
      <c r="D18" s="21"/>
      <c r="E18" s="22"/>
      <c r="F18" s="22"/>
      <c r="G18" s="44"/>
      <c r="H18" s="21"/>
    </row>
    <row r="19" ht="14.25" spans="1:8">
      <c r="A19" s="19">
        <v>43846</v>
      </c>
      <c r="B19" s="20"/>
      <c r="C19" s="21"/>
      <c r="D19" s="21"/>
      <c r="E19" s="22"/>
      <c r="F19" s="22"/>
      <c r="G19" s="21"/>
      <c r="H19" s="21"/>
    </row>
    <row r="20" ht="14.25" spans="1:8">
      <c r="A20" s="19">
        <v>43847</v>
      </c>
      <c r="B20" s="20"/>
      <c r="C20" s="21"/>
      <c r="D20" s="21"/>
      <c r="E20" s="22"/>
      <c r="F20" s="22"/>
      <c r="G20" s="21"/>
      <c r="H20" s="21"/>
    </row>
    <row r="21" ht="14.25" spans="1:8">
      <c r="A21" s="19">
        <v>43848</v>
      </c>
      <c r="B21" s="20"/>
      <c r="C21" s="21"/>
      <c r="D21" s="21"/>
      <c r="E21" s="22"/>
      <c r="F21" s="22"/>
      <c r="G21" s="21"/>
      <c r="H21" s="21"/>
    </row>
    <row r="22" ht="14.25" spans="1:9">
      <c r="A22" s="19">
        <v>43849</v>
      </c>
      <c r="B22" s="24"/>
      <c r="C22" s="25"/>
      <c r="D22" s="25"/>
      <c r="E22" s="26"/>
      <c r="F22" s="22"/>
      <c r="G22" s="25"/>
      <c r="H22" s="21"/>
      <c r="I22" s="47"/>
    </row>
    <row r="23" ht="14.25" spans="1:8">
      <c r="A23" s="19">
        <v>43850</v>
      </c>
      <c r="B23" s="24"/>
      <c r="C23" s="25"/>
      <c r="D23" s="25"/>
      <c r="E23" s="26"/>
      <c r="F23" s="22"/>
      <c r="G23" s="25"/>
      <c r="H23" s="21"/>
    </row>
    <row r="24" ht="14.25" spans="1:8">
      <c r="A24" s="19">
        <v>43851</v>
      </c>
      <c r="B24" s="24"/>
      <c r="C24" s="25"/>
      <c r="D24" s="25"/>
      <c r="E24" s="26"/>
      <c r="F24" s="22"/>
      <c r="G24" s="25"/>
      <c r="H24" s="21"/>
    </row>
    <row r="25" ht="14.25" spans="1:8">
      <c r="A25" s="19">
        <v>43852</v>
      </c>
      <c r="B25" s="24"/>
      <c r="C25" s="25"/>
      <c r="D25" s="25"/>
      <c r="E25" s="26"/>
      <c r="F25" s="22"/>
      <c r="G25" s="25"/>
      <c r="H25" s="21"/>
    </row>
    <row r="26" ht="14.25" spans="1:8">
      <c r="A26" s="19">
        <v>43853</v>
      </c>
      <c r="B26" s="24"/>
      <c r="C26" s="25"/>
      <c r="D26" s="25"/>
      <c r="E26" s="26"/>
      <c r="F26" s="22"/>
      <c r="G26" s="25"/>
      <c r="H26" s="21"/>
    </row>
    <row r="27" ht="14.25" spans="1:8">
      <c r="A27" s="19">
        <v>43854</v>
      </c>
      <c r="B27" s="24"/>
      <c r="C27" s="25"/>
      <c r="D27" s="25"/>
      <c r="E27" s="26"/>
      <c r="F27" s="22"/>
      <c r="G27" s="25"/>
      <c r="H27" s="21"/>
    </row>
    <row r="28" ht="14.25" spans="1:8">
      <c r="A28" s="19">
        <v>43855</v>
      </c>
      <c r="B28" s="24"/>
      <c r="C28" s="25"/>
      <c r="D28" s="25"/>
      <c r="E28" s="26"/>
      <c r="F28" s="22"/>
      <c r="G28" s="25"/>
      <c r="H28" s="21"/>
    </row>
    <row r="29" ht="14.25" spans="1:8">
      <c r="A29" s="19">
        <v>43856</v>
      </c>
      <c r="B29" s="24"/>
      <c r="C29" s="25"/>
      <c r="D29" s="25"/>
      <c r="E29" s="26"/>
      <c r="F29" s="22"/>
      <c r="G29" s="25"/>
      <c r="H29" s="21"/>
    </row>
    <row r="30" ht="14.25" spans="1:8">
      <c r="A30" s="19">
        <v>43857</v>
      </c>
      <c r="B30" s="24"/>
      <c r="C30" s="25"/>
      <c r="D30" s="25"/>
      <c r="E30" s="26"/>
      <c r="F30" s="22"/>
      <c r="G30" s="25"/>
      <c r="H30" s="21"/>
    </row>
    <row r="31" ht="14.25" spans="1:8">
      <c r="A31" s="19">
        <v>43858</v>
      </c>
      <c r="B31" s="24"/>
      <c r="C31" s="25"/>
      <c r="D31" s="25"/>
      <c r="E31" s="26"/>
      <c r="F31" s="22"/>
      <c r="G31" s="25"/>
      <c r="H31" s="21"/>
    </row>
    <row r="32" ht="14.25" spans="1:8">
      <c r="A32" s="19">
        <v>43859</v>
      </c>
      <c r="B32" s="24"/>
      <c r="C32" s="25"/>
      <c r="D32" s="25"/>
      <c r="E32" s="26"/>
      <c r="F32" s="22"/>
      <c r="G32" s="25"/>
      <c r="H32" s="21"/>
    </row>
    <row r="33" ht="14.25" spans="1:8">
      <c r="A33" s="19">
        <v>43860</v>
      </c>
      <c r="B33" s="24"/>
      <c r="C33" s="25"/>
      <c r="D33" s="25"/>
      <c r="E33" s="26"/>
      <c r="F33" s="22"/>
      <c r="G33" s="25"/>
      <c r="H33" s="21"/>
    </row>
    <row r="34" ht="14.25" spans="1:8">
      <c r="A34" s="19">
        <v>43861</v>
      </c>
      <c r="B34" s="24"/>
      <c r="C34" s="25"/>
      <c r="D34" s="25"/>
      <c r="E34" s="26"/>
      <c r="F34" s="22"/>
      <c r="G34" s="25"/>
      <c r="H34" s="21"/>
    </row>
    <row r="35" ht="14.25" spans="1:10">
      <c r="A35" s="23" t="s">
        <v>13</v>
      </c>
      <c r="B35" s="24">
        <v>0</v>
      </c>
      <c r="C35" s="25"/>
      <c r="D35" s="25"/>
      <c r="E35" s="24">
        <f>E18</f>
        <v>0</v>
      </c>
      <c r="F35" s="45">
        <f>F4</f>
        <v>0.4425</v>
      </c>
      <c r="G35" s="21"/>
      <c r="H35" s="25"/>
      <c r="J35" t="s">
        <v>27</v>
      </c>
    </row>
    <row r="36" ht="14.25" spans="1:8">
      <c r="A36" s="19">
        <v>43862</v>
      </c>
      <c r="B36" s="20"/>
      <c r="C36" s="21"/>
      <c r="D36" s="21"/>
      <c r="E36" s="22"/>
      <c r="F36" s="22"/>
      <c r="G36" s="21"/>
      <c r="H36" s="21"/>
    </row>
    <row r="37" ht="14.25" spans="1:8">
      <c r="A37" s="19">
        <v>43863</v>
      </c>
      <c r="B37" s="20"/>
      <c r="C37" s="21"/>
      <c r="D37" s="21"/>
      <c r="E37" s="22"/>
      <c r="F37" s="22"/>
      <c r="G37" s="21"/>
      <c r="H37" s="21"/>
    </row>
    <row r="38" ht="14.25" spans="1:8">
      <c r="A38" s="19">
        <v>43864</v>
      </c>
      <c r="B38" s="20"/>
      <c r="C38" s="21"/>
      <c r="D38" s="21"/>
      <c r="E38" s="22"/>
      <c r="F38" s="22"/>
      <c r="G38" s="21"/>
      <c r="H38" s="21"/>
    </row>
    <row r="39" ht="14.25" spans="1:8">
      <c r="A39" s="19">
        <v>43865</v>
      </c>
      <c r="B39" s="20"/>
      <c r="C39" s="21"/>
      <c r="D39" s="21"/>
      <c r="E39" s="22"/>
      <c r="F39" s="22"/>
      <c r="G39" s="21"/>
      <c r="H39" s="21"/>
    </row>
    <row r="40" ht="14.25" spans="1:8">
      <c r="A40" s="19">
        <v>43866</v>
      </c>
      <c r="B40" s="20"/>
      <c r="C40" s="21"/>
      <c r="D40" s="21"/>
      <c r="E40" s="22"/>
      <c r="F40" s="22"/>
      <c r="G40" s="21"/>
      <c r="H40" s="21"/>
    </row>
    <row r="41" ht="14.25" spans="1:8">
      <c r="A41" s="19">
        <v>43867</v>
      </c>
      <c r="B41" s="20"/>
      <c r="C41" s="21"/>
      <c r="D41" s="21"/>
      <c r="E41" s="22"/>
      <c r="F41" s="22"/>
      <c r="G41" s="21"/>
      <c r="H41" s="21"/>
    </row>
    <row r="42" ht="14.25" spans="1:8">
      <c r="A42" s="19">
        <v>43868</v>
      </c>
      <c r="B42" s="20"/>
      <c r="C42" s="21"/>
      <c r="D42" s="21"/>
      <c r="E42" s="22"/>
      <c r="F42" s="22"/>
      <c r="G42" s="21"/>
      <c r="H42" s="21"/>
    </row>
    <row r="43" ht="14.25" spans="1:8">
      <c r="A43" s="19">
        <v>43869</v>
      </c>
      <c r="B43" s="20"/>
      <c r="C43" s="21"/>
      <c r="D43" s="21"/>
      <c r="E43" s="22"/>
      <c r="F43" s="22"/>
      <c r="G43" s="21"/>
      <c r="H43" s="21"/>
    </row>
    <row r="44" ht="14.25" spans="1:8">
      <c r="A44" s="19">
        <v>43870</v>
      </c>
      <c r="B44" s="20"/>
      <c r="C44" s="21"/>
      <c r="D44" s="21"/>
      <c r="E44" s="22"/>
      <c r="F44" s="22"/>
      <c r="G44" s="21"/>
      <c r="H44" s="21"/>
    </row>
    <row r="45" ht="14.25" spans="1:8">
      <c r="A45" s="19">
        <v>43871</v>
      </c>
      <c r="B45" s="20"/>
      <c r="C45" s="21"/>
      <c r="D45" s="21"/>
      <c r="E45" s="22"/>
      <c r="F45" s="22"/>
      <c r="G45" s="21"/>
      <c r="H45" s="21"/>
    </row>
    <row r="46" ht="14.25" spans="1:8">
      <c r="A46" s="19">
        <v>43872</v>
      </c>
      <c r="B46" s="20"/>
      <c r="C46" s="21"/>
      <c r="D46" s="21"/>
      <c r="E46" s="22"/>
      <c r="F46" s="22"/>
      <c r="G46" s="21"/>
      <c r="H46" s="21"/>
    </row>
    <row r="47" ht="14.25" spans="1:8">
      <c r="A47" s="19">
        <v>43873</v>
      </c>
      <c r="B47" s="20"/>
      <c r="C47" s="21"/>
      <c r="D47" s="21"/>
      <c r="E47" s="22"/>
      <c r="F47" s="22"/>
      <c r="G47" s="21"/>
      <c r="H47" s="21"/>
    </row>
    <row r="48" ht="14.25" spans="1:8">
      <c r="A48" s="19">
        <v>43874</v>
      </c>
      <c r="B48" s="20"/>
      <c r="C48" s="21"/>
      <c r="D48" s="21"/>
      <c r="E48" s="22"/>
      <c r="F48" s="22"/>
      <c r="G48" s="21"/>
      <c r="H48" s="21"/>
    </row>
    <row r="49" ht="14.25" spans="1:8">
      <c r="A49" s="19">
        <v>43875</v>
      </c>
      <c r="B49" s="20"/>
      <c r="C49" s="21"/>
      <c r="D49" s="21"/>
      <c r="E49" s="22"/>
      <c r="F49" s="22"/>
      <c r="G49" s="21"/>
      <c r="H49" s="21"/>
    </row>
    <row r="50" ht="14.25" spans="1:8">
      <c r="A50" s="19">
        <v>43876</v>
      </c>
      <c r="B50" s="20"/>
      <c r="C50" s="21"/>
      <c r="D50" s="21"/>
      <c r="E50" s="22"/>
      <c r="F50" s="22"/>
      <c r="G50" s="21"/>
      <c r="H50" s="21"/>
    </row>
    <row r="51" ht="14.25" spans="1:8">
      <c r="A51" s="19">
        <v>43877</v>
      </c>
      <c r="B51" s="20"/>
      <c r="C51" s="21"/>
      <c r="D51" s="21"/>
      <c r="E51" s="22"/>
      <c r="F51" s="22"/>
      <c r="G51" s="21"/>
      <c r="H51" s="21"/>
    </row>
    <row r="52" ht="14.25" spans="1:8">
      <c r="A52" s="19">
        <v>43878</v>
      </c>
      <c r="B52" s="20"/>
      <c r="C52" s="21"/>
      <c r="D52" s="21"/>
      <c r="E52" s="22"/>
      <c r="F52" s="22"/>
      <c r="G52" s="21"/>
      <c r="H52" s="21"/>
    </row>
    <row r="53" ht="14.25" spans="1:8">
      <c r="A53" s="19">
        <v>43879</v>
      </c>
      <c r="B53" s="20"/>
      <c r="C53" s="21"/>
      <c r="D53" s="21"/>
      <c r="E53" s="22"/>
      <c r="F53" s="22"/>
      <c r="G53" s="21"/>
      <c r="H53" s="21"/>
    </row>
    <row r="54" ht="14.25" spans="1:8">
      <c r="A54" s="19">
        <v>43880</v>
      </c>
      <c r="B54" s="24"/>
      <c r="C54" s="25"/>
      <c r="D54" s="25"/>
      <c r="E54" s="26"/>
      <c r="F54" s="22"/>
      <c r="G54" s="25"/>
      <c r="H54" s="21"/>
    </row>
    <row r="55" ht="14.25" spans="1:8">
      <c r="A55" s="19">
        <v>43881</v>
      </c>
      <c r="B55" s="24"/>
      <c r="C55" s="25"/>
      <c r="D55" s="25"/>
      <c r="E55" s="26"/>
      <c r="F55" s="22"/>
      <c r="G55" s="25"/>
      <c r="H55" s="21"/>
    </row>
    <row r="56" ht="14.25" spans="1:8">
      <c r="A56" s="19">
        <v>43882</v>
      </c>
      <c r="B56" s="24"/>
      <c r="C56" s="25"/>
      <c r="D56" s="25"/>
      <c r="E56" s="26"/>
      <c r="F56" s="22"/>
      <c r="G56" s="25"/>
      <c r="H56" s="21"/>
    </row>
    <row r="57" ht="14.25" spans="1:8">
      <c r="A57" s="19">
        <v>43883</v>
      </c>
      <c r="B57" s="24"/>
      <c r="C57" s="25"/>
      <c r="D57" s="25"/>
      <c r="E57" s="26"/>
      <c r="F57" s="22"/>
      <c r="G57" s="25"/>
      <c r="H57" s="21"/>
    </row>
    <row r="58" ht="14.25" spans="1:8">
      <c r="A58" s="19">
        <v>43884</v>
      </c>
      <c r="B58" s="24"/>
      <c r="C58" s="25"/>
      <c r="D58" s="25"/>
      <c r="E58" s="26"/>
      <c r="F58" s="22"/>
      <c r="G58" s="25"/>
      <c r="H58" s="21"/>
    </row>
    <row r="59" ht="14.25" spans="1:8">
      <c r="A59" s="19">
        <v>43885</v>
      </c>
      <c r="B59" s="24"/>
      <c r="C59" s="25"/>
      <c r="D59" s="25"/>
      <c r="E59" s="26"/>
      <c r="F59" s="22"/>
      <c r="G59" s="25"/>
      <c r="H59" s="21"/>
    </row>
    <row r="60" ht="14.25" spans="1:8">
      <c r="A60" s="19">
        <v>43886</v>
      </c>
      <c r="B60" s="24"/>
      <c r="C60" s="25"/>
      <c r="D60" s="25"/>
      <c r="E60" s="26"/>
      <c r="F60" s="22"/>
      <c r="G60" s="25"/>
      <c r="H60" s="21"/>
    </row>
    <row r="61" ht="14.25" spans="1:8">
      <c r="A61" s="19">
        <v>43887</v>
      </c>
      <c r="B61" s="24"/>
      <c r="C61" s="25"/>
      <c r="D61" s="25"/>
      <c r="E61" s="26"/>
      <c r="F61" s="22"/>
      <c r="G61" s="25"/>
      <c r="H61" s="21"/>
    </row>
    <row r="62" ht="14.25" spans="1:8">
      <c r="A62" s="19">
        <v>43888</v>
      </c>
      <c r="B62" s="24"/>
      <c r="C62" s="25"/>
      <c r="D62" s="25"/>
      <c r="E62" s="26"/>
      <c r="F62" s="22"/>
      <c r="G62" s="25"/>
      <c r="H62" s="21"/>
    </row>
    <row r="63" ht="14.25" spans="1:8">
      <c r="A63" s="19">
        <v>43889</v>
      </c>
      <c r="B63" s="24"/>
      <c r="C63" s="25"/>
      <c r="D63" s="25"/>
      <c r="E63" s="26"/>
      <c r="F63" s="22"/>
      <c r="G63" s="25"/>
      <c r="H63" s="21"/>
    </row>
    <row r="64" ht="14.25" spans="1:8">
      <c r="A64" s="23" t="s">
        <v>13</v>
      </c>
      <c r="B64" s="24">
        <v>0</v>
      </c>
      <c r="C64" s="25"/>
      <c r="D64" s="25"/>
      <c r="E64" s="26">
        <v>0</v>
      </c>
      <c r="F64" s="45">
        <f>F35</f>
        <v>0.4425</v>
      </c>
      <c r="G64" s="21"/>
      <c r="H64" s="25"/>
    </row>
    <row r="65" ht="14.25" spans="1:8">
      <c r="A65" s="19">
        <v>43891</v>
      </c>
      <c r="B65" s="24"/>
      <c r="C65" s="21"/>
      <c r="D65" s="21"/>
      <c r="E65" s="22"/>
      <c r="F65" s="22"/>
      <c r="G65" s="21"/>
      <c r="H65" s="21"/>
    </row>
    <row r="66" ht="14.25" spans="1:8">
      <c r="A66" s="19">
        <v>43892</v>
      </c>
      <c r="B66" s="24"/>
      <c r="C66" s="21"/>
      <c r="D66" s="21"/>
      <c r="E66" s="22"/>
      <c r="F66" s="22"/>
      <c r="G66" s="21"/>
      <c r="H66" s="21"/>
    </row>
    <row r="67" ht="14.25" spans="1:8">
      <c r="A67" s="19">
        <v>43893</v>
      </c>
      <c r="B67" s="24"/>
      <c r="C67" s="21"/>
      <c r="D67" s="21"/>
      <c r="E67" s="22"/>
      <c r="F67" s="22"/>
      <c r="G67" s="21"/>
      <c r="H67" s="21"/>
    </row>
    <row r="68" ht="14.25" spans="1:8">
      <c r="A68" s="19">
        <v>43894</v>
      </c>
      <c r="B68" s="24"/>
      <c r="C68" s="21"/>
      <c r="D68" s="21"/>
      <c r="E68" s="22"/>
      <c r="F68" s="22"/>
      <c r="G68" s="21"/>
      <c r="H68" s="21"/>
    </row>
    <row r="69" ht="14.25" spans="1:8">
      <c r="A69" s="19">
        <v>43895</v>
      </c>
      <c r="B69" s="24"/>
      <c r="C69" s="21"/>
      <c r="D69" s="21"/>
      <c r="E69" s="22"/>
      <c r="F69" s="22"/>
      <c r="G69" s="21"/>
      <c r="H69" s="21"/>
    </row>
    <row r="70" ht="14.25" spans="1:8">
      <c r="A70" s="19">
        <v>43896</v>
      </c>
      <c r="B70" s="24"/>
      <c r="C70" s="21"/>
      <c r="D70" s="21"/>
      <c r="E70" s="22"/>
      <c r="F70" s="22"/>
      <c r="G70" s="21"/>
      <c r="H70" s="21"/>
    </row>
    <row r="71" ht="14.25" spans="1:8">
      <c r="A71" s="19">
        <v>43897</v>
      </c>
      <c r="B71" s="24"/>
      <c r="C71" s="21"/>
      <c r="D71" s="21"/>
      <c r="E71" s="22"/>
      <c r="F71" s="22"/>
      <c r="G71" s="21"/>
      <c r="H71" s="21"/>
    </row>
    <row r="72" ht="14.25" spans="1:8">
      <c r="A72" s="19">
        <v>43898</v>
      </c>
      <c r="B72" s="24"/>
      <c r="C72" s="21"/>
      <c r="D72" s="21"/>
      <c r="E72" s="22"/>
      <c r="F72" s="22"/>
      <c r="G72" s="21"/>
      <c r="H72" s="21"/>
    </row>
    <row r="73" ht="14.25" spans="1:8">
      <c r="A73" s="19">
        <v>43899</v>
      </c>
      <c r="B73" s="24"/>
      <c r="C73" s="21"/>
      <c r="D73" s="21"/>
      <c r="E73" s="22"/>
      <c r="F73" s="22"/>
      <c r="G73" s="21"/>
      <c r="H73" s="21"/>
    </row>
    <row r="74" ht="14.25" spans="1:8">
      <c r="A74" s="19">
        <v>43900</v>
      </c>
      <c r="B74" s="24"/>
      <c r="C74" s="21"/>
      <c r="D74" s="21"/>
      <c r="E74" s="22"/>
      <c r="F74" s="22"/>
      <c r="G74" s="21"/>
      <c r="H74" s="21"/>
    </row>
    <row r="75" ht="14.25" spans="1:8">
      <c r="A75" s="19">
        <v>43901</v>
      </c>
      <c r="B75" s="24"/>
      <c r="C75" s="21"/>
      <c r="D75" s="21"/>
      <c r="E75" s="22"/>
      <c r="F75" s="22"/>
      <c r="G75" s="21"/>
      <c r="H75" s="21"/>
    </row>
    <row r="76" ht="14.25" spans="1:8">
      <c r="A76" s="19">
        <v>43902</v>
      </c>
      <c r="B76" s="24"/>
      <c r="C76" s="21"/>
      <c r="D76" s="21"/>
      <c r="E76" s="22"/>
      <c r="F76" s="22"/>
      <c r="G76" s="21"/>
      <c r="H76" s="21"/>
    </row>
    <row r="77" ht="14.25" spans="1:8">
      <c r="A77" s="19">
        <v>43903</v>
      </c>
      <c r="B77" s="24"/>
      <c r="C77" s="21"/>
      <c r="D77" s="21"/>
      <c r="E77" s="22"/>
      <c r="F77" s="22"/>
      <c r="G77" s="21"/>
      <c r="H77" s="21"/>
    </row>
    <row r="78" ht="14.25" spans="1:8">
      <c r="A78" s="19">
        <v>43904</v>
      </c>
      <c r="B78" s="24"/>
      <c r="C78" s="21"/>
      <c r="D78" s="21"/>
      <c r="E78" s="22"/>
      <c r="F78" s="22"/>
      <c r="G78" s="21"/>
      <c r="H78" s="21"/>
    </row>
    <row r="79" ht="14.25" spans="1:8">
      <c r="A79" s="19">
        <v>43905</v>
      </c>
      <c r="B79" s="24"/>
      <c r="C79" s="21"/>
      <c r="D79" s="21"/>
      <c r="E79" s="22"/>
      <c r="F79" s="22"/>
      <c r="G79" s="44"/>
      <c r="H79" s="44"/>
    </row>
    <row r="80" ht="14.25" spans="1:8">
      <c r="A80" s="19">
        <v>43906</v>
      </c>
      <c r="B80" s="24"/>
      <c r="C80" s="21"/>
      <c r="D80" s="21"/>
      <c r="E80" s="22"/>
      <c r="F80" s="22"/>
      <c r="G80" s="21"/>
      <c r="H80" s="21"/>
    </row>
    <row r="81" ht="14.25" spans="1:8">
      <c r="A81" s="19">
        <v>43907</v>
      </c>
      <c r="B81" s="24"/>
      <c r="C81" s="21"/>
      <c r="D81" s="21"/>
      <c r="E81" s="22"/>
      <c r="F81" s="22"/>
      <c r="G81" s="21"/>
      <c r="H81" s="21"/>
    </row>
    <row r="82" ht="14.25" spans="1:8">
      <c r="A82" s="19">
        <v>43908</v>
      </c>
      <c r="B82" s="24"/>
      <c r="C82" s="21"/>
      <c r="D82" s="21"/>
      <c r="E82" s="22"/>
      <c r="F82" s="22"/>
      <c r="G82" s="21"/>
      <c r="H82" s="21"/>
    </row>
    <row r="83" ht="14.25" spans="1:8">
      <c r="A83" s="19">
        <v>43909</v>
      </c>
      <c r="B83" s="24"/>
      <c r="C83" s="25"/>
      <c r="D83" s="25"/>
      <c r="E83" s="26"/>
      <c r="F83" s="22"/>
      <c r="G83" s="25"/>
      <c r="H83" s="21"/>
    </row>
    <row r="84" ht="14.25" spans="1:8">
      <c r="A84" s="19">
        <v>43910</v>
      </c>
      <c r="B84" s="24"/>
      <c r="C84" s="25"/>
      <c r="D84" s="25"/>
      <c r="E84" s="26"/>
      <c r="F84" s="22"/>
      <c r="G84" s="25"/>
      <c r="H84" s="21"/>
    </row>
    <row r="85" ht="14.25" spans="1:8">
      <c r="A85" s="19">
        <v>43911</v>
      </c>
      <c r="B85" s="24"/>
      <c r="C85" s="25"/>
      <c r="D85" s="25"/>
      <c r="E85" s="26"/>
      <c r="F85" s="22"/>
      <c r="G85" s="25"/>
      <c r="H85" s="21"/>
    </row>
    <row r="86" ht="14.25" spans="1:8">
      <c r="A86" s="19">
        <v>43912</v>
      </c>
      <c r="B86" s="24"/>
      <c r="C86" s="25"/>
      <c r="D86" s="25"/>
      <c r="E86" s="26"/>
      <c r="F86" s="22"/>
      <c r="G86" s="25"/>
      <c r="H86" s="21"/>
    </row>
    <row r="87" ht="14.25" spans="1:8">
      <c r="A87" s="19">
        <v>43913</v>
      </c>
      <c r="B87" s="24"/>
      <c r="C87" s="25"/>
      <c r="D87" s="25"/>
      <c r="E87" s="26"/>
      <c r="F87" s="22"/>
      <c r="G87" s="25"/>
      <c r="H87" s="21"/>
    </row>
    <row r="88" ht="14.25" spans="1:8">
      <c r="A88" s="19">
        <v>43914</v>
      </c>
      <c r="B88" s="24"/>
      <c r="C88" s="25"/>
      <c r="D88" s="25"/>
      <c r="E88" s="26"/>
      <c r="F88" s="22"/>
      <c r="G88" s="25"/>
      <c r="H88" s="21"/>
    </row>
    <row r="89" ht="14.25" spans="1:8">
      <c r="A89" s="19">
        <v>43915</v>
      </c>
      <c r="B89" s="24"/>
      <c r="C89" s="25"/>
      <c r="D89" s="25"/>
      <c r="E89" s="26"/>
      <c r="F89" s="22"/>
      <c r="G89" s="25"/>
      <c r="H89" s="21"/>
    </row>
    <row r="90" ht="14.25" spans="1:8">
      <c r="A90" s="19">
        <v>43916</v>
      </c>
      <c r="B90" s="24"/>
      <c r="C90" s="25"/>
      <c r="D90" s="25"/>
      <c r="E90" s="26"/>
      <c r="F90" s="22"/>
      <c r="G90" s="25"/>
      <c r="H90" s="21"/>
    </row>
    <row r="91" ht="14.25" spans="1:8">
      <c r="A91" s="19">
        <v>43917</v>
      </c>
      <c r="B91" s="24"/>
      <c r="C91" s="25"/>
      <c r="D91" s="25"/>
      <c r="E91" s="26"/>
      <c r="F91" s="22"/>
      <c r="G91" s="25"/>
      <c r="H91" s="21"/>
    </row>
    <row r="92" ht="14.25" spans="1:8">
      <c r="A92" s="19">
        <v>43918</v>
      </c>
      <c r="B92" s="24"/>
      <c r="C92" s="25"/>
      <c r="D92" s="25"/>
      <c r="E92" s="26"/>
      <c r="F92" s="22"/>
      <c r="G92" s="25"/>
      <c r="H92" s="21"/>
    </row>
    <row r="93" ht="14.25" spans="1:8">
      <c r="A93" s="19">
        <v>43919</v>
      </c>
      <c r="B93" s="24"/>
      <c r="C93" s="25"/>
      <c r="D93" s="25"/>
      <c r="E93" s="26"/>
      <c r="F93" s="22"/>
      <c r="G93" s="25"/>
      <c r="H93" s="21"/>
    </row>
    <row r="94" ht="14.25" spans="1:8">
      <c r="A94" s="19">
        <v>43920</v>
      </c>
      <c r="B94" s="24"/>
      <c r="C94" s="25"/>
      <c r="D94" s="25"/>
      <c r="E94" s="26"/>
      <c r="F94" s="22"/>
      <c r="G94" s="25"/>
      <c r="H94" s="21"/>
    </row>
    <row r="95" ht="14.25" spans="1:8">
      <c r="A95" s="19">
        <v>43921</v>
      </c>
      <c r="B95" s="24"/>
      <c r="C95" s="25"/>
      <c r="D95" s="25"/>
      <c r="E95" s="26"/>
      <c r="F95" s="22"/>
      <c r="G95" s="25"/>
      <c r="H95" s="21"/>
    </row>
    <row r="96" ht="14.25" spans="1:8">
      <c r="A96" s="23" t="s">
        <v>13</v>
      </c>
      <c r="B96" s="24">
        <v>0</v>
      </c>
      <c r="C96" s="25"/>
      <c r="D96" s="25"/>
      <c r="E96" s="24">
        <v>0</v>
      </c>
      <c r="F96" s="45">
        <f>F64</f>
        <v>0.4425</v>
      </c>
      <c r="G96" s="21"/>
      <c r="H96" s="25"/>
    </row>
    <row r="97" ht="14.25" spans="1:8">
      <c r="A97" s="19">
        <v>43922</v>
      </c>
      <c r="B97" s="24"/>
      <c r="C97" s="21"/>
      <c r="D97" s="21"/>
      <c r="E97" s="22"/>
      <c r="F97" s="22"/>
      <c r="G97" s="21"/>
      <c r="H97" s="21"/>
    </row>
    <row r="98" ht="14.25" spans="1:8">
      <c r="A98" s="19">
        <v>43923</v>
      </c>
      <c r="B98" s="24"/>
      <c r="C98" s="21"/>
      <c r="D98" s="21"/>
      <c r="E98" s="22"/>
      <c r="F98" s="22"/>
      <c r="G98" s="21"/>
      <c r="H98" s="21"/>
    </row>
    <row r="99" ht="14.25" spans="1:8">
      <c r="A99" s="19">
        <v>43924</v>
      </c>
      <c r="B99" s="24"/>
      <c r="C99" s="21"/>
      <c r="D99" s="21"/>
      <c r="E99" s="22"/>
      <c r="F99" s="22"/>
      <c r="G99" s="21"/>
      <c r="H99" s="21"/>
    </row>
    <row r="100" ht="14.25" spans="1:8">
      <c r="A100" s="19">
        <v>43925</v>
      </c>
      <c r="B100" s="24"/>
      <c r="C100" s="21"/>
      <c r="D100" s="21"/>
      <c r="E100" s="22"/>
      <c r="F100" s="22"/>
      <c r="G100" s="21"/>
      <c r="H100" s="21"/>
    </row>
    <row r="101" ht="14.25" spans="1:8">
      <c r="A101" s="19">
        <v>43926</v>
      </c>
      <c r="B101" s="24"/>
      <c r="C101" s="21"/>
      <c r="D101" s="21"/>
      <c r="E101" s="22"/>
      <c r="F101" s="22"/>
      <c r="G101" s="21"/>
      <c r="H101" s="21"/>
    </row>
    <row r="102" ht="14.25" spans="1:8">
      <c r="A102" s="19">
        <v>43927</v>
      </c>
      <c r="B102" s="24"/>
      <c r="C102" s="21"/>
      <c r="D102" s="21"/>
      <c r="E102" s="22"/>
      <c r="F102" s="22"/>
      <c r="G102" s="21"/>
      <c r="H102" s="21"/>
    </row>
    <row r="103" ht="14.25" spans="1:8">
      <c r="A103" s="19">
        <v>43928</v>
      </c>
      <c r="B103" s="24"/>
      <c r="C103" s="21"/>
      <c r="D103" s="21"/>
      <c r="E103" s="22"/>
      <c r="F103" s="22"/>
      <c r="G103" s="21"/>
      <c r="H103" s="21"/>
    </row>
    <row r="104" ht="14.25" spans="1:8">
      <c r="A104" s="19">
        <v>43929</v>
      </c>
      <c r="B104" s="24"/>
      <c r="C104" s="21"/>
      <c r="D104" s="21"/>
      <c r="E104" s="22"/>
      <c r="F104" s="22"/>
      <c r="G104" s="21"/>
      <c r="H104" s="21"/>
    </row>
    <row r="105" ht="14.25" spans="1:8">
      <c r="A105" s="19">
        <v>43930</v>
      </c>
      <c r="B105" s="24"/>
      <c r="C105" s="21"/>
      <c r="D105" s="21"/>
      <c r="E105" s="22"/>
      <c r="F105" s="22"/>
      <c r="G105" s="21"/>
      <c r="H105" s="21"/>
    </row>
    <row r="106" ht="14.25" spans="1:8">
      <c r="A106" s="19">
        <v>43931</v>
      </c>
      <c r="B106" s="24"/>
      <c r="C106" s="21"/>
      <c r="D106" s="21"/>
      <c r="E106" s="22"/>
      <c r="F106" s="22"/>
      <c r="G106" s="21"/>
      <c r="H106" s="21"/>
    </row>
    <row r="107" ht="14.25" spans="1:8">
      <c r="A107" s="19">
        <v>43932</v>
      </c>
      <c r="B107" s="24"/>
      <c r="C107" s="21"/>
      <c r="D107" s="21"/>
      <c r="E107" s="22"/>
      <c r="F107" s="22"/>
      <c r="G107" s="21"/>
      <c r="H107" s="21"/>
    </row>
    <row r="108" ht="14.25" spans="1:8">
      <c r="A108" s="19">
        <v>43933</v>
      </c>
      <c r="B108" s="24"/>
      <c r="C108" s="21"/>
      <c r="D108" s="21"/>
      <c r="E108" s="22"/>
      <c r="F108" s="22"/>
      <c r="G108" s="21"/>
      <c r="H108" s="21"/>
    </row>
    <row r="109" ht="14.25" spans="1:8">
      <c r="A109" s="19">
        <v>43934</v>
      </c>
      <c r="B109" s="24"/>
      <c r="C109" s="21"/>
      <c r="D109" s="21"/>
      <c r="E109" s="22"/>
      <c r="F109" s="22"/>
      <c r="G109" s="21"/>
      <c r="H109" s="21"/>
    </row>
    <row r="110" ht="14.25" spans="1:8">
      <c r="A110" s="19">
        <v>43935</v>
      </c>
      <c r="B110" s="24"/>
      <c r="C110" s="21"/>
      <c r="D110" s="21"/>
      <c r="E110" s="22"/>
      <c r="F110" s="22"/>
      <c r="G110" s="21"/>
      <c r="H110" s="21"/>
    </row>
    <row r="111" ht="14.25" spans="1:8">
      <c r="A111" s="19">
        <v>43936</v>
      </c>
      <c r="B111" s="24"/>
      <c r="C111" s="21"/>
      <c r="D111" s="21"/>
      <c r="E111" s="22"/>
      <c r="F111" s="22"/>
      <c r="G111" s="44"/>
      <c r="H111" s="44"/>
    </row>
    <row r="112" ht="14.25" spans="1:8">
      <c r="A112" s="19">
        <v>43937</v>
      </c>
      <c r="B112" s="24"/>
      <c r="C112" s="21"/>
      <c r="D112" s="21"/>
      <c r="E112" s="22"/>
      <c r="F112" s="22"/>
      <c r="G112" s="21"/>
      <c r="H112" s="21"/>
    </row>
    <row r="113" ht="14.25" spans="1:8">
      <c r="A113" s="19">
        <v>43938</v>
      </c>
      <c r="B113" s="24"/>
      <c r="C113" s="21"/>
      <c r="D113" s="21"/>
      <c r="E113" s="22"/>
      <c r="F113" s="22"/>
      <c r="G113" s="21"/>
      <c r="H113" s="21"/>
    </row>
    <row r="114" ht="14.25" spans="1:8">
      <c r="A114" s="19">
        <v>43939</v>
      </c>
      <c r="B114" s="24"/>
      <c r="C114" s="21"/>
      <c r="D114" s="21"/>
      <c r="E114" s="22"/>
      <c r="F114" s="22"/>
      <c r="G114" s="21"/>
      <c r="H114" s="21"/>
    </row>
    <row r="115" ht="14.25" spans="1:8">
      <c r="A115" s="19">
        <v>43940</v>
      </c>
      <c r="B115" s="24"/>
      <c r="C115" s="25"/>
      <c r="D115" s="25"/>
      <c r="E115" s="26"/>
      <c r="F115" s="22"/>
      <c r="G115" s="25"/>
      <c r="H115" s="21"/>
    </row>
    <row r="116" ht="14.25" spans="1:8">
      <c r="A116" s="19">
        <v>43941</v>
      </c>
      <c r="B116" s="24"/>
      <c r="C116" s="25"/>
      <c r="D116" s="25"/>
      <c r="E116" s="26"/>
      <c r="F116" s="22"/>
      <c r="G116" s="25"/>
      <c r="H116" s="21"/>
    </row>
    <row r="117" ht="14.25" spans="1:8">
      <c r="A117" s="19">
        <v>43942</v>
      </c>
      <c r="B117" s="24"/>
      <c r="C117" s="25"/>
      <c r="D117" s="25"/>
      <c r="E117" s="26"/>
      <c r="F117" s="22"/>
      <c r="G117" s="25"/>
      <c r="H117" s="21"/>
    </row>
    <row r="118" ht="14.25" spans="1:8">
      <c r="A118" s="19">
        <v>43943</v>
      </c>
      <c r="B118" s="24"/>
      <c r="C118" s="25"/>
      <c r="D118" s="25"/>
      <c r="E118" s="26"/>
      <c r="F118" s="22"/>
      <c r="G118" s="25"/>
      <c r="H118" s="21"/>
    </row>
    <row r="119" ht="14.25" spans="1:8">
      <c r="A119" s="19">
        <v>43944</v>
      </c>
      <c r="B119" s="24"/>
      <c r="C119" s="25"/>
      <c r="D119" s="25"/>
      <c r="E119" s="26"/>
      <c r="F119" s="22"/>
      <c r="G119" s="25"/>
      <c r="H119" s="21"/>
    </row>
    <row r="120" ht="14.25" spans="1:8">
      <c r="A120" s="19">
        <v>43945</v>
      </c>
      <c r="B120" s="24"/>
      <c r="C120" s="25"/>
      <c r="D120" s="25"/>
      <c r="E120" s="26"/>
      <c r="F120" s="22"/>
      <c r="G120" s="25"/>
      <c r="H120" s="21"/>
    </row>
    <row r="121" ht="14.25" spans="1:8">
      <c r="A121" s="19">
        <v>43946</v>
      </c>
      <c r="B121" s="24"/>
      <c r="C121" s="25"/>
      <c r="D121" s="25"/>
      <c r="E121" s="26"/>
      <c r="F121" s="22"/>
      <c r="G121" s="25"/>
      <c r="H121" s="21"/>
    </row>
    <row r="122" ht="14.25" spans="1:8">
      <c r="A122" s="19">
        <v>43947</v>
      </c>
      <c r="B122" s="24"/>
      <c r="C122" s="25"/>
      <c r="D122" s="25"/>
      <c r="E122" s="26"/>
      <c r="F122" s="22"/>
      <c r="G122" s="25"/>
      <c r="H122" s="21"/>
    </row>
    <row r="123" ht="14.25" spans="1:8">
      <c r="A123" s="19">
        <v>43948</v>
      </c>
      <c r="B123" s="24"/>
      <c r="C123" s="25"/>
      <c r="D123" s="25"/>
      <c r="E123" s="26"/>
      <c r="F123" s="22"/>
      <c r="G123" s="25"/>
      <c r="H123" s="21"/>
    </row>
    <row r="124" ht="14.25" spans="1:8">
      <c r="A124" s="19">
        <v>43949</v>
      </c>
      <c r="B124" s="24"/>
      <c r="C124" s="25"/>
      <c r="D124" s="25"/>
      <c r="E124" s="26"/>
      <c r="F124" s="22"/>
      <c r="G124" s="25"/>
      <c r="H124" s="21"/>
    </row>
    <row r="125" ht="14.25" spans="1:8">
      <c r="A125" s="19">
        <v>43950</v>
      </c>
      <c r="B125" s="24"/>
      <c r="C125" s="25"/>
      <c r="D125" s="25"/>
      <c r="E125" s="26"/>
      <c r="F125" s="22"/>
      <c r="G125" s="25"/>
      <c r="H125" s="21"/>
    </row>
    <row r="126" ht="14.25" spans="1:8">
      <c r="A126" s="19">
        <v>43951</v>
      </c>
      <c r="B126" s="24"/>
      <c r="C126" s="25"/>
      <c r="D126" s="25"/>
      <c r="E126" s="26"/>
      <c r="F126" s="22"/>
      <c r="G126" s="25"/>
      <c r="H126" s="21"/>
    </row>
    <row r="127" ht="14.25" spans="1:8">
      <c r="A127" s="19"/>
      <c r="B127" s="24"/>
      <c r="C127" s="25"/>
      <c r="D127" s="25"/>
      <c r="E127" s="26"/>
      <c r="F127" s="22"/>
      <c r="G127" s="25"/>
      <c r="H127" s="21"/>
    </row>
    <row r="128" ht="14.25" spans="1:8">
      <c r="A128" s="23" t="s">
        <v>13</v>
      </c>
      <c r="B128" s="24">
        <v>0</v>
      </c>
      <c r="C128" s="25"/>
      <c r="D128" s="25"/>
      <c r="E128" s="24">
        <v>0</v>
      </c>
      <c r="F128" s="45">
        <f>F96</f>
        <v>0.4425</v>
      </c>
      <c r="G128" s="21"/>
      <c r="H128" s="25"/>
    </row>
    <row r="129" ht="14.25" spans="1:8">
      <c r="A129" s="19">
        <v>43952</v>
      </c>
      <c r="B129" s="24"/>
      <c r="C129" s="21"/>
      <c r="D129" s="21"/>
      <c r="E129" s="22"/>
      <c r="F129" s="22"/>
      <c r="G129" s="21"/>
      <c r="H129" s="21"/>
    </row>
    <row r="130" ht="14.25" spans="1:8">
      <c r="A130" s="19">
        <v>43953</v>
      </c>
      <c r="B130" s="24"/>
      <c r="C130" s="21"/>
      <c r="D130" s="21"/>
      <c r="E130" s="22"/>
      <c r="F130" s="22"/>
      <c r="G130" s="21"/>
      <c r="H130" s="21"/>
    </row>
    <row r="131" ht="14.25" spans="1:8">
      <c r="A131" s="19">
        <v>43954</v>
      </c>
      <c r="B131" s="24"/>
      <c r="C131" s="21"/>
      <c r="D131" s="21"/>
      <c r="E131" s="22"/>
      <c r="F131" s="22"/>
      <c r="G131" s="21"/>
      <c r="H131" s="21"/>
    </row>
    <row r="132" ht="14.25" spans="1:8">
      <c r="A132" s="19">
        <v>43955</v>
      </c>
      <c r="B132" s="24"/>
      <c r="C132" s="21"/>
      <c r="D132" s="21"/>
      <c r="E132" s="22"/>
      <c r="F132" s="22"/>
      <c r="G132" s="21"/>
      <c r="H132" s="21"/>
    </row>
    <row r="133" ht="14.25" spans="1:8">
      <c r="A133" s="19">
        <v>43956</v>
      </c>
      <c r="B133" s="24"/>
      <c r="C133" s="21"/>
      <c r="D133" s="21"/>
      <c r="E133" s="22"/>
      <c r="F133" s="22"/>
      <c r="G133" s="21"/>
      <c r="H133" s="21"/>
    </row>
    <row r="134" ht="14.25" spans="1:8">
      <c r="A134" s="19">
        <v>43957</v>
      </c>
      <c r="B134" s="24"/>
      <c r="C134" s="21"/>
      <c r="D134" s="21"/>
      <c r="E134" s="22"/>
      <c r="F134" s="22"/>
      <c r="G134" s="21"/>
      <c r="H134" s="21"/>
    </row>
    <row r="135" ht="14.25" spans="1:8">
      <c r="A135" s="19">
        <v>43958</v>
      </c>
      <c r="B135" s="24"/>
      <c r="C135" s="21"/>
      <c r="D135" s="21"/>
      <c r="E135" s="22"/>
      <c r="F135" s="22"/>
      <c r="G135" s="21"/>
      <c r="H135" s="21"/>
    </row>
    <row r="136" ht="14.25" spans="1:8">
      <c r="A136" s="19">
        <v>43959</v>
      </c>
      <c r="B136" s="24"/>
      <c r="C136" s="21"/>
      <c r="D136" s="21"/>
      <c r="E136" s="22"/>
      <c r="F136" s="22"/>
      <c r="G136" s="21"/>
      <c r="H136" s="21"/>
    </row>
    <row r="137" ht="14.25" spans="1:8">
      <c r="A137" s="19">
        <v>43960</v>
      </c>
      <c r="B137" s="24"/>
      <c r="C137" s="21"/>
      <c r="D137" s="21"/>
      <c r="E137" s="22"/>
      <c r="F137" s="22"/>
      <c r="G137" s="21"/>
      <c r="H137" s="21"/>
    </row>
    <row r="138" ht="14.25" spans="1:8">
      <c r="A138" s="19">
        <v>43961</v>
      </c>
      <c r="B138" s="24"/>
      <c r="C138" s="21"/>
      <c r="D138" s="21"/>
      <c r="E138" s="22"/>
      <c r="F138" s="22"/>
      <c r="G138" s="21"/>
      <c r="H138" s="21"/>
    </row>
    <row r="139" ht="14.25" spans="1:8">
      <c r="A139" s="19">
        <v>43962</v>
      </c>
      <c r="B139" s="24"/>
      <c r="C139" s="21"/>
      <c r="D139" s="21"/>
      <c r="E139" s="22"/>
      <c r="F139" s="22"/>
      <c r="G139" s="21"/>
      <c r="H139" s="21"/>
    </row>
    <row r="140" ht="14.25" spans="1:8">
      <c r="A140" s="19">
        <v>43963</v>
      </c>
      <c r="B140" s="24"/>
      <c r="C140" s="21"/>
      <c r="D140" s="21"/>
      <c r="E140" s="22"/>
      <c r="F140" s="22"/>
      <c r="G140" s="21"/>
      <c r="H140" s="21"/>
    </row>
    <row r="141" ht="14.25" spans="1:8">
      <c r="A141" s="19">
        <v>43964</v>
      </c>
      <c r="B141" s="45">
        <v>0.1975</v>
      </c>
      <c r="C141" s="21"/>
      <c r="D141" s="21"/>
      <c r="E141" s="22">
        <v>0.64</v>
      </c>
      <c r="F141" s="22">
        <f>F128+B141-E141</f>
        <v>0</v>
      </c>
      <c r="G141" s="21" t="s">
        <v>29</v>
      </c>
      <c r="H141" s="21" t="s">
        <v>12</v>
      </c>
    </row>
    <row r="142" ht="14.25" spans="1:8">
      <c r="A142" s="19">
        <v>43965</v>
      </c>
      <c r="B142" s="24"/>
      <c r="C142" s="21"/>
      <c r="D142" s="21"/>
      <c r="E142" s="22"/>
      <c r="F142" s="22"/>
      <c r="G142" s="21"/>
      <c r="H142" s="21"/>
    </row>
    <row r="143" ht="14.25" spans="1:8">
      <c r="A143" s="19">
        <v>43966</v>
      </c>
      <c r="B143" s="24"/>
      <c r="C143" s="21"/>
      <c r="D143" s="21"/>
      <c r="E143" s="22"/>
      <c r="F143" s="22"/>
      <c r="G143" s="44"/>
      <c r="H143" s="44"/>
    </row>
    <row r="144" ht="14.25" spans="1:8">
      <c r="A144" s="19">
        <v>43967</v>
      </c>
      <c r="B144" s="24"/>
      <c r="C144" s="21"/>
      <c r="D144" s="21"/>
      <c r="E144" s="22"/>
      <c r="F144" s="22"/>
      <c r="G144" s="21"/>
      <c r="H144" s="21"/>
    </row>
    <row r="145" ht="14.25" spans="1:8">
      <c r="A145" s="19">
        <v>43968</v>
      </c>
      <c r="B145" s="24"/>
      <c r="C145" s="21"/>
      <c r="D145" s="21"/>
      <c r="E145" s="22"/>
      <c r="F145" s="22"/>
      <c r="G145" s="21"/>
      <c r="H145" s="21"/>
    </row>
    <row r="146" ht="14.25" spans="1:8">
      <c r="A146" s="19">
        <v>43969</v>
      </c>
      <c r="B146" s="24"/>
      <c r="C146" s="21"/>
      <c r="D146" s="21"/>
      <c r="E146" s="22"/>
      <c r="F146" s="22"/>
      <c r="G146" s="21"/>
      <c r="H146" s="21"/>
    </row>
    <row r="147" ht="14.25" spans="1:8">
      <c r="A147" s="19">
        <v>43970</v>
      </c>
      <c r="B147" s="24"/>
      <c r="C147" s="25"/>
      <c r="D147" s="25"/>
      <c r="E147" s="26"/>
      <c r="F147" s="22"/>
      <c r="G147" s="25"/>
      <c r="H147" s="21"/>
    </row>
    <row r="148" ht="14.25" spans="1:8">
      <c r="A148" s="19">
        <v>43971</v>
      </c>
      <c r="B148" s="24"/>
      <c r="C148" s="25"/>
      <c r="D148" s="25"/>
      <c r="E148" s="26"/>
      <c r="F148" s="22"/>
      <c r="G148" s="25"/>
      <c r="H148" s="21"/>
    </row>
    <row r="149" ht="14.25" spans="1:8">
      <c r="A149" s="19">
        <v>43972</v>
      </c>
      <c r="B149" s="24"/>
      <c r="C149" s="25"/>
      <c r="D149" s="25"/>
      <c r="E149" s="26"/>
      <c r="F149" s="22"/>
      <c r="G149" s="25"/>
      <c r="H149" s="21"/>
    </row>
    <row r="150" ht="14.25" spans="1:8">
      <c r="A150" s="19">
        <v>43973</v>
      </c>
      <c r="B150" s="24"/>
      <c r="C150" s="25"/>
      <c r="D150" s="25"/>
      <c r="E150" s="26"/>
      <c r="F150" s="22"/>
      <c r="G150" s="25"/>
      <c r="H150" s="21"/>
    </row>
    <row r="151" ht="14.25" spans="1:8">
      <c r="A151" s="19">
        <v>43974</v>
      </c>
      <c r="B151" s="24"/>
      <c r="C151" s="25"/>
      <c r="D151" s="25"/>
      <c r="E151" s="26"/>
      <c r="F151" s="22"/>
      <c r="G151" s="25"/>
      <c r="H151" s="21"/>
    </row>
    <row r="152" ht="14.25" spans="1:8">
      <c r="A152" s="19">
        <v>43975</v>
      </c>
      <c r="B152" s="24"/>
      <c r="C152" s="25"/>
      <c r="D152" s="25"/>
      <c r="E152" s="26"/>
      <c r="F152" s="22"/>
      <c r="G152" s="25"/>
      <c r="H152" s="21"/>
    </row>
    <row r="153" ht="14.25" spans="1:8">
      <c r="A153" s="19">
        <v>43976</v>
      </c>
      <c r="B153" s="24"/>
      <c r="C153" s="25"/>
      <c r="D153" s="25"/>
      <c r="E153" s="26"/>
      <c r="F153" s="22"/>
      <c r="G153" s="25"/>
      <c r="H153" s="21"/>
    </row>
    <row r="154" ht="14.25" spans="1:8">
      <c r="A154" s="19">
        <v>43977</v>
      </c>
      <c r="B154" s="24"/>
      <c r="C154" s="25"/>
      <c r="D154" s="25"/>
      <c r="E154" s="26"/>
      <c r="F154" s="22"/>
      <c r="G154" s="25"/>
      <c r="H154" s="21"/>
    </row>
    <row r="155" ht="14.25" spans="1:8">
      <c r="A155" s="19">
        <v>43978</v>
      </c>
      <c r="B155" s="24"/>
      <c r="C155" s="25"/>
      <c r="D155" s="25"/>
      <c r="E155" s="26"/>
      <c r="F155" s="22"/>
      <c r="G155" s="25"/>
      <c r="H155" s="21"/>
    </row>
    <row r="156" ht="14.25" spans="1:8">
      <c r="A156" s="19">
        <v>43979</v>
      </c>
      <c r="B156" s="24"/>
      <c r="C156" s="25"/>
      <c r="D156" s="25"/>
      <c r="E156" s="26"/>
      <c r="F156" s="22"/>
      <c r="G156" s="25"/>
      <c r="H156" s="21"/>
    </row>
    <row r="157" ht="14.25" spans="1:8">
      <c r="A157" s="19">
        <v>43980</v>
      </c>
      <c r="B157" s="24"/>
      <c r="C157" s="25"/>
      <c r="D157" s="25"/>
      <c r="E157" s="26"/>
      <c r="F157" s="22"/>
      <c r="G157" s="25"/>
      <c r="H157" s="21"/>
    </row>
    <row r="158" ht="14.25" spans="1:8">
      <c r="A158" s="19">
        <v>43981</v>
      </c>
      <c r="B158" s="24"/>
      <c r="C158" s="25"/>
      <c r="D158" s="25"/>
      <c r="E158" s="26"/>
      <c r="F158" s="22"/>
      <c r="G158" s="25"/>
      <c r="H158" s="21"/>
    </row>
    <row r="159" ht="14.25" spans="1:8">
      <c r="A159" s="19">
        <v>43982</v>
      </c>
      <c r="B159" s="24"/>
      <c r="C159" s="25"/>
      <c r="D159" s="25"/>
      <c r="E159" s="26"/>
      <c r="F159" s="22"/>
      <c r="G159" s="25"/>
      <c r="H159" s="21"/>
    </row>
    <row r="160" ht="14.25" spans="1:8">
      <c r="A160" s="23" t="s">
        <v>13</v>
      </c>
      <c r="B160" s="45">
        <f>B141</f>
        <v>0.1975</v>
      </c>
      <c r="C160" s="25"/>
      <c r="D160" s="25"/>
      <c r="E160" s="24">
        <f>E141</f>
        <v>0.64</v>
      </c>
      <c r="F160" s="45">
        <f>F141</f>
        <v>0</v>
      </c>
      <c r="G160" s="21"/>
      <c r="H160" s="25"/>
    </row>
    <row r="161" ht="14.25" spans="1:8">
      <c r="A161" s="19">
        <v>43983</v>
      </c>
      <c r="B161" s="24"/>
      <c r="C161" s="21"/>
      <c r="D161" s="21"/>
      <c r="E161" s="22"/>
      <c r="F161" s="22"/>
      <c r="G161" s="21"/>
      <c r="H161" s="21"/>
    </row>
    <row r="162" ht="14.25" spans="1:8">
      <c r="A162" s="19">
        <v>43984</v>
      </c>
      <c r="B162" s="24"/>
      <c r="C162" s="21"/>
      <c r="D162" s="21"/>
      <c r="E162" s="22"/>
      <c r="F162" s="22"/>
      <c r="G162" s="21"/>
      <c r="H162" s="21"/>
    </row>
    <row r="163" ht="14.25" spans="1:8">
      <c r="A163" s="19">
        <v>43985</v>
      </c>
      <c r="B163" s="24"/>
      <c r="C163" s="21"/>
      <c r="D163" s="21"/>
      <c r="E163" s="22"/>
      <c r="F163" s="22"/>
      <c r="G163" s="21"/>
      <c r="H163" s="21"/>
    </row>
    <row r="164" ht="14.25" spans="1:8">
      <c r="A164" s="19">
        <v>43986</v>
      </c>
      <c r="B164" s="24"/>
      <c r="C164" s="21"/>
      <c r="D164" s="21"/>
      <c r="E164" s="22"/>
      <c r="F164" s="22"/>
      <c r="G164" s="21"/>
      <c r="H164" s="21"/>
    </row>
    <row r="165" ht="14.25" spans="1:8">
      <c r="A165" s="19">
        <v>43987</v>
      </c>
      <c r="B165" s="24"/>
      <c r="C165" s="21"/>
      <c r="D165" s="21"/>
      <c r="E165" s="22"/>
      <c r="F165" s="22"/>
      <c r="G165" s="21"/>
      <c r="H165" s="21"/>
    </row>
    <row r="166" ht="14.25" spans="1:8">
      <c r="A166" s="19">
        <v>43988</v>
      </c>
      <c r="B166" s="24"/>
      <c r="C166" s="21"/>
      <c r="D166" s="21"/>
      <c r="E166" s="22"/>
      <c r="F166" s="22"/>
      <c r="G166" s="21"/>
      <c r="H166" s="21"/>
    </row>
    <row r="167" ht="14.25" spans="1:8">
      <c r="A167" s="19">
        <v>43989</v>
      </c>
      <c r="B167" s="24"/>
      <c r="C167" s="21"/>
      <c r="D167" s="21"/>
      <c r="E167" s="22"/>
      <c r="F167" s="22"/>
      <c r="G167" s="21"/>
      <c r="H167" s="21"/>
    </row>
    <row r="168" ht="14.25" spans="1:8">
      <c r="A168" s="19">
        <v>43990</v>
      </c>
      <c r="B168" s="24"/>
      <c r="C168" s="21"/>
      <c r="D168" s="21"/>
      <c r="E168" s="22"/>
      <c r="F168" s="22"/>
      <c r="G168" s="21"/>
      <c r="H168" s="21"/>
    </row>
    <row r="169" ht="14.25" spans="1:8">
      <c r="A169" s="19">
        <v>43991</v>
      </c>
      <c r="B169" s="24"/>
      <c r="C169" s="21"/>
      <c r="D169" s="21"/>
      <c r="E169" s="22"/>
      <c r="F169" s="22"/>
      <c r="G169" s="21"/>
      <c r="H169" s="21"/>
    </row>
    <row r="170" ht="14.25" spans="1:8">
      <c r="A170" s="19">
        <v>43992</v>
      </c>
      <c r="B170" s="24"/>
      <c r="C170" s="21"/>
      <c r="D170" s="21"/>
      <c r="E170" s="22"/>
      <c r="F170" s="22"/>
      <c r="G170" s="21"/>
      <c r="H170" s="21"/>
    </row>
    <row r="171" ht="14.25" spans="1:8">
      <c r="A171" s="19">
        <v>43993</v>
      </c>
      <c r="B171" s="24"/>
      <c r="C171" s="21"/>
      <c r="D171" s="21"/>
      <c r="E171" s="22"/>
      <c r="F171" s="22"/>
      <c r="G171" s="21"/>
      <c r="H171" s="21"/>
    </row>
    <row r="172" ht="14.25" spans="1:8">
      <c r="A172" s="19">
        <v>43994</v>
      </c>
      <c r="B172" s="24"/>
      <c r="C172" s="21"/>
      <c r="D172" s="21"/>
      <c r="E172" s="22"/>
      <c r="F172" s="22"/>
      <c r="G172" s="21"/>
      <c r="H172" s="21"/>
    </row>
    <row r="173" ht="14.25" spans="1:8">
      <c r="A173" s="19">
        <v>43995</v>
      </c>
      <c r="B173" s="24"/>
      <c r="C173" s="21"/>
      <c r="D173" s="21"/>
      <c r="E173" s="22"/>
      <c r="F173" s="22"/>
      <c r="G173" s="21"/>
      <c r="H173" s="21"/>
    </row>
    <row r="174" ht="14.25" spans="1:8">
      <c r="A174" s="19">
        <v>43996</v>
      </c>
      <c r="B174" s="24"/>
      <c r="C174" s="21"/>
      <c r="D174" s="21"/>
      <c r="E174" s="22"/>
      <c r="F174" s="22"/>
      <c r="G174" s="21"/>
      <c r="H174" s="21"/>
    </row>
    <row r="175" ht="14.25" spans="1:8">
      <c r="A175" s="19">
        <v>43997</v>
      </c>
      <c r="B175" s="24"/>
      <c r="C175" s="21"/>
      <c r="D175" s="21"/>
      <c r="E175" s="22"/>
      <c r="F175" s="22"/>
      <c r="G175" s="44"/>
      <c r="H175" s="44"/>
    </row>
    <row r="176" ht="14.25" spans="1:8">
      <c r="A176" s="19">
        <v>43998</v>
      </c>
      <c r="B176" s="24"/>
      <c r="C176" s="21"/>
      <c r="D176" s="21"/>
      <c r="E176" s="22"/>
      <c r="F176" s="22"/>
      <c r="G176" s="21"/>
      <c r="H176" s="21"/>
    </row>
    <row r="177" ht="14.25" spans="1:8">
      <c r="A177" s="19">
        <v>43999</v>
      </c>
      <c r="B177" s="24"/>
      <c r="C177" s="21"/>
      <c r="D177" s="21"/>
      <c r="E177" s="22"/>
      <c r="F177" s="22"/>
      <c r="G177" s="21"/>
      <c r="H177" s="21"/>
    </row>
    <row r="178" ht="14.25" spans="1:8">
      <c r="A178" s="19">
        <v>44000</v>
      </c>
      <c r="B178" s="24"/>
      <c r="C178" s="21"/>
      <c r="D178" s="21"/>
      <c r="E178" s="22"/>
      <c r="F178" s="22"/>
      <c r="G178" s="21"/>
      <c r="H178" s="21"/>
    </row>
    <row r="179" ht="14.25" spans="1:8">
      <c r="A179" s="19">
        <v>44001</v>
      </c>
      <c r="B179" s="24"/>
      <c r="C179" s="25"/>
      <c r="D179" s="25"/>
      <c r="E179" s="26"/>
      <c r="F179" s="22"/>
      <c r="G179" s="25"/>
      <c r="H179" s="21"/>
    </row>
    <row r="180" ht="14.25" spans="1:8">
      <c r="A180" s="19">
        <v>44002</v>
      </c>
      <c r="B180" s="24"/>
      <c r="C180" s="25"/>
      <c r="D180" s="25"/>
      <c r="E180" s="26"/>
      <c r="F180" s="22"/>
      <c r="G180" s="25"/>
      <c r="H180" s="21"/>
    </row>
    <row r="181" ht="14.25" spans="1:8">
      <c r="A181" s="19">
        <v>44003</v>
      </c>
      <c r="B181" s="24"/>
      <c r="C181" s="25"/>
      <c r="D181" s="25"/>
      <c r="E181" s="26"/>
      <c r="F181" s="22"/>
      <c r="G181" s="25"/>
      <c r="H181" s="21"/>
    </row>
    <row r="182" ht="14.25" spans="1:8">
      <c r="A182" s="19">
        <v>44004</v>
      </c>
      <c r="B182" s="24"/>
      <c r="C182" s="25"/>
      <c r="D182" s="25"/>
      <c r="E182" s="26"/>
      <c r="F182" s="22"/>
      <c r="G182" s="25"/>
      <c r="H182" s="21"/>
    </row>
    <row r="183" ht="14.25" spans="1:8">
      <c r="A183" s="19">
        <v>44005</v>
      </c>
      <c r="B183" s="24"/>
      <c r="C183" s="25"/>
      <c r="D183" s="25"/>
      <c r="E183" s="26"/>
      <c r="F183" s="22"/>
      <c r="G183" s="25"/>
      <c r="H183" s="21"/>
    </row>
    <row r="184" ht="14.25" spans="1:8">
      <c r="A184" s="19">
        <v>44006</v>
      </c>
      <c r="B184" s="24"/>
      <c r="C184" s="25"/>
      <c r="D184" s="25"/>
      <c r="E184" s="26"/>
      <c r="F184" s="22"/>
      <c r="G184" s="25"/>
      <c r="H184" s="21"/>
    </row>
    <row r="185" ht="14.25" spans="1:8">
      <c r="A185" s="19">
        <v>44007</v>
      </c>
      <c r="B185" s="24"/>
      <c r="C185" s="25"/>
      <c r="D185" s="25"/>
      <c r="E185" s="26"/>
      <c r="F185" s="22"/>
      <c r="G185" s="25"/>
      <c r="H185" s="21"/>
    </row>
    <row r="186" ht="14.25" spans="1:8">
      <c r="A186" s="19">
        <v>44008</v>
      </c>
      <c r="B186" s="24"/>
      <c r="C186" s="25"/>
      <c r="D186" s="25"/>
      <c r="E186" s="26"/>
      <c r="F186" s="22"/>
      <c r="G186" s="25"/>
      <c r="H186" s="21"/>
    </row>
    <row r="187" ht="14.25" spans="1:8">
      <c r="A187" s="19">
        <v>44009</v>
      </c>
      <c r="B187" s="24"/>
      <c r="C187" s="25"/>
      <c r="D187" s="25"/>
      <c r="E187" s="26"/>
      <c r="F187" s="22"/>
      <c r="G187" s="25"/>
      <c r="H187" s="21"/>
    </row>
    <row r="188" ht="14.25" spans="1:8">
      <c r="A188" s="19">
        <v>44010</v>
      </c>
      <c r="B188" s="24"/>
      <c r="C188" s="25"/>
      <c r="D188" s="25"/>
      <c r="E188" s="26"/>
      <c r="F188" s="22"/>
      <c r="G188" s="25"/>
      <c r="H188" s="21"/>
    </row>
    <row r="189" ht="14.25" spans="1:8">
      <c r="A189" s="19">
        <v>44011</v>
      </c>
      <c r="B189" s="24"/>
      <c r="C189" s="25"/>
      <c r="D189" s="25"/>
      <c r="E189" s="26"/>
      <c r="F189" s="22"/>
      <c r="G189" s="25"/>
      <c r="H189" s="21"/>
    </row>
    <row r="190" ht="14.25" spans="1:8">
      <c r="A190" s="19">
        <v>44012</v>
      </c>
      <c r="B190" s="24"/>
      <c r="C190" s="25"/>
      <c r="D190" s="25"/>
      <c r="E190" s="26"/>
      <c r="F190" s="22"/>
      <c r="G190" s="25"/>
      <c r="H190" s="21"/>
    </row>
    <row r="191" ht="14.25" spans="1:8">
      <c r="A191" s="19" t="s">
        <v>13</v>
      </c>
      <c r="B191" s="24">
        <f>0</f>
        <v>0</v>
      </c>
      <c r="C191" s="25"/>
      <c r="D191" s="25"/>
      <c r="E191" s="26">
        <f>0</f>
        <v>0</v>
      </c>
      <c r="F191" s="38">
        <f>0</f>
        <v>0</v>
      </c>
      <c r="G191" s="25"/>
      <c r="H191" s="21"/>
    </row>
    <row r="192" ht="14.25" spans="1:8">
      <c r="A192" s="19">
        <v>44013</v>
      </c>
      <c r="B192" s="24"/>
      <c r="C192" s="21"/>
      <c r="D192" s="21"/>
      <c r="E192" s="22"/>
      <c r="F192" s="22"/>
      <c r="G192" s="21"/>
      <c r="H192" s="21"/>
    </row>
    <row r="193" ht="14.25" spans="1:8">
      <c r="A193" s="19">
        <v>44014</v>
      </c>
      <c r="B193" s="24"/>
      <c r="C193" s="21"/>
      <c r="D193" s="21"/>
      <c r="E193" s="22"/>
      <c r="F193" s="22"/>
      <c r="G193" s="21"/>
      <c r="H193" s="21"/>
    </row>
    <row r="194" ht="14.25" spans="1:8">
      <c r="A194" s="19">
        <v>44015</v>
      </c>
      <c r="B194" s="24"/>
      <c r="C194" s="21"/>
      <c r="D194" s="21"/>
      <c r="E194" s="22"/>
      <c r="F194" s="22"/>
      <c r="G194" s="21"/>
      <c r="H194" s="21"/>
    </row>
    <row r="195" ht="14.25" spans="1:8">
      <c r="A195" s="19">
        <v>44016</v>
      </c>
      <c r="B195" s="24"/>
      <c r="C195" s="21"/>
      <c r="D195" s="21"/>
      <c r="E195" s="22"/>
      <c r="F195" s="22"/>
      <c r="G195" s="21"/>
      <c r="H195" s="21"/>
    </row>
    <row r="196" ht="14.25" spans="1:8">
      <c r="A196" s="19">
        <v>44017</v>
      </c>
      <c r="B196" s="24"/>
      <c r="C196" s="21"/>
      <c r="D196" s="21"/>
      <c r="E196" s="22"/>
      <c r="F196" s="22"/>
      <c r="G196" s="21"/>
      <c r="H196" s="21"/>
    </row>
    <row r="197" ht="14.25" spans="1:8">
      <c r="A197" s="19">
        <v>44018</v>
      </c>
      <c r="B197" s="24"/>
      <c r="C197" s="21"/>
      <c r="D197" s="21"/>
      <c r="E197" s="22"/>
      <c r="F197" s="22"/>
      <c r="G197" s="21"/>
      <c r="H197" s="21"/>
    </row>
    <row r="198" ht="14.25" spans="1:8">
      <c r="A198" s="19">
        <v>44019</v>
      </c>
      <c r="B198" s="24"/>
      <c r="C198" s="21"/>
      <c r="D198" s="21"/>
      <c r="E198" s="22"/>
      <c r="F198" s="22"/>
      <c r="G198" s="21"/>
      <c r="H198" s="21"/>
    </row>
    <row r="199" ht="14.25" spans="1:8">
      <c r="A199" s="19">
        <v>44020</v>
      </c>
      <c r="B199" s="24"/>
      <c r="C199" s="21"/>
      <c r="D199" s="21"/>
      <c r="E199" s="22"/>
      <c r="F199" s="22"/>
      <c r="G199" s="21"/>
      <c r="H199" s="21"/>
    </row>
    <row r="200" ht="14.25" spans="1:8">
      <c r="A200" s="19">
        <v>44021</v>
      </c>
      <c r="B200" s="24"/>
      <c r="C200" s="21"/>
      <c r="D200" s="21"/>
      <c r="E200" s="22"/>
      <c r="F200" s="22"/>
      <c r="G200" s="21"/>
      <c r="H200" s="21"/>
    </row>
    <row r="201" ht="14.25" spans="1:8">
      <c r="A201" s="19">
        <v>44022</v>
      </c>
      <c r="B201" s="24"/>
      <c r="C201" s="21"/>
      <c r="D201" s="21"/>
      <c r="E201" s="22"/>
      <c r="F201" s="22"/>
      <c r="G201" s="21"/>
      <c r="H201" s="21"/>
    </row>
    <row r="202" ht="14.25" spans="1:8">
      <c r="A202" s="19">
        <v>44023</v>
      </c>
      <c r="B202" s="24"/>
      <c r="C202" s="21"/>
      <c r="D202" s="21"/>
      <c r="E202" s="22"/>
      <c r="F202" s="22"/>
      <c r="G202" s="21"/>
      <c r="H202" s="21"/>
    </row>
    <row r="203" ht="14.25" spans="1:8">
      <c r="A203" s="19">
        <v>44024</v>
      </c>
      <c r="B203" s="24"/>
      <c r="C203" s="21"/>
      <c r="D203" s="21"/>
      <c r="E203" s="22"/>
      <c r="F203" s="22"/>
      <c r="G203" s="21"/>
      <c r="H203" s="21"/>
    </row>
    <row r="204" ht="14.25" spans="1:8">
      <c r="A204" s="19">
        <v>44025</v>
      </c>
      <c r="B204" s="24"/>
      <c r="C204" s="21"/>
      <c r="D204" s="21"/>
      <c r="E204" s="22"/>
      <c r="F204" s="22"/>
      <c r="G204" s="21"/>
      <c r="H204" s="21"/>
    </row>
    <row r="205" ht="14.25" spans="1:8">
      <c r="A205" s="19">
        <v>44026</v>
      </c>
      <c r="B205" s="24"/>
      <c r="C205" s="21"/>
      <c r="D205" s="21"/>
      <c r="E205" s="22"/>
      <c r="F205" s="22"/>
      <c r="G205" s="21"/>
      <c r="H205" s="21"/>
    </row>
    <row r="206" ht="14.25" spans="1:8">
      <c r="A206" s="19">
        <v>44027</v>
      </c>
      <c r="B206" s="24"/>
      <c r="C206" s="21"/>
      <c r="D206" s="21"/>
      <c r="E206" s="22"/>
      <c r="F206" s="22"/>
      <c r="G206" s="44"/>
      <c r="H206" s="44"/>
    </row>
    <row r="207" ht="14.25" spans="1:8">
      <c r="A207" s="19">
        <v>44028</v>
      </c>
      <c r="B207" s="24"/>
      <c r="C207" s="21"/>
      <c r="D207" s="21"/>
      <c r="E207" s="22"/>
      <c r="F207" s="22"/>
      <c r="G207" s="21"/>
      <c r="H207" s="21"/>
    </row>
    <row r="208" ht="14.25" spans="1:8">
      <c r="A208" s="19">
        <v>44029</v>
      </c>
      <c r="B208" s="24"/>
      <c r="C208" s="21"/>
      <c r="D208" s="21"/>
      <c r="E208" s="22"/>
      <c r="F208" s="22"/>
      <c r="G208" s="21"/>
      <c r="H208" s="21"/>
    </row>
    <row r="209" ht="14.25" spans="1:8">
      <c r="A209" s="19">
        <v>44030</v>
      </c>
      <c r="B209" s="24"/>
      <c r="C209" s="21"/>
      <c r="D209" s="21"/>
      <c r="E209" s="22"/>
      <c r="F209" s="22"/>
      <c r="G209" s="21"/>
      <c r="H209" s="21"/>
    </row>
    <row r="210" ht="14.25" spans="1:8">
      <c r="A210" s="19">
        <v>44031</v>
      </c>
      <c r="B210" s="24"/>
      <c r="C210" s="25"/>
      <c r="D210" s="25"/>
      <c r="E210" s="26"/>
      <c r="F210" s="22"/>
      <c r="G210" s="25"/>
      <c r="H210" s="21"/>
    </row>
    <row r="211" ht="14.25" spans="1:8">
      <c r="A211" s="19">
        <v>44032</v>
      </c>
      <c r="B211" s="24"/>
      <c r="C211" s="25"/>
      <c r="D211" s="25"/>
      <c r="E211" s="26"/>
      <c r="F211" s="22"/>
      <c r="G211" s="25"/>
      <c r="H211" s="21"/>
    </row>
    <row r="212" ht="14.25" spans="1:8">
      <c r="A212" s="19">
        <v>44033</v>
      </c>
      <c r="B212" s="24"/>
      <c r="C212" s="25"/>
      <c r="D212" s="25"/>
      <c r="E212" s="26"/>
      <c r="F212" s="22"/>
      <c r="G212" s="25"/>
      <c r="H212" s="21"/>
    </row>
    <row r="213" ht="14.25" spans="1:8">
      <c r="A213" s="19">
        <v>44034</v>
      </c>
      <c r="B213" s="24"/>
      <c r="C213" s="25"/>
      <c r="D213" s="25"/>
      <c r="E213" s="26"/>
      <c r="F213" s="22"/>
      <c r="G213" s="25"/>
      <c r="H213" s="21"/>
    </row>
    <row r="214" ht="14.25" spans="1:8">
      <c r="A214" s="19">
        <v>44035</v>
      </c>
      <c r="B214" s="24"/>
      <c r="C214" s="25"/>
      <c r="D214" s="25"/>
      <c r="E214" s="26"/>
      <c r="F214" s="22"/>
      <c r="G214" s="25"/>
      <c r="H214" s="21"/>
    </row>
    <row r="215" ht="14.25" spans="1:8">
      <c r="A215" s="19">
        <v>44036</v>
      </c>
      <c r="B215" s="24"/>
      <c r="C215" s="25"/>
      <c r="D215" s="25"/>
      <c r="E215" s="26"/>
      <c r="F215" s="22"/>
      <c r="G215" s="25"/>
      <c r="H215" s="21"/>
    </row>
    <row r="216" ht="14.25" spans="1:8">
      <c r="A216" s="19">
        <v>44037</v>
      </c>
      <c r="B216" s="24"/>
      <c r="C216" s="25"/>
      <c r="D216" s="25"/>
      <c r="E216" s="26"/>
      <c r="F216" s="22"/>
      <c r="G216" s="25"/>
      <c r="H216" s="21"/>
    </row>
    <row r="217" ht="14.25" spans="1:8">
      <c r="A217" s="19">
        <v>44038</v>
      </c>
      <c r="B217" s="24"/>
      <c r="C217" s="25"/>
      <c r="D217" s="25"/>
      <c r="E217" s="26"/>
      <c r="F217" s="22"/>
      <c r="G217" s="25"/>
      <c r="H217" s="21"/>
    </row>
    <row r="218" ht="14.25" spans="1:8">
      <c r="A218" s="19">
        <v>44039</v>
      </c>
      <c r="B218" s="24"/>
      <c r="C218" s="25"/>
      <c r="D218" s="25"/>
      <c r="E218" s="26"/>
      <c r="F218" s="22"/>
      <c r="G218" s="25"/>
      <c r="H218" s="21"/>
    </row>
    <row r="219" ht="14.25" spans="1:8">
      <c r="A219" s="19">
        <v>44040</v>
      </c>
      <c r="B219" s="24"/>
      <c r="C219" s="25"/>
      <c r="D219" s="25"/>
      <c r="E219" s="26"/>
      <c r="F219" s="22"/>
      <c r="G219" s="25"/>
      <c r="H219" s="21"/>
    </row>
    <row r="220" ht="14.25" spans="1:8">
      <c r="A220" s="19">
        <v>44041</v>
      </c>
      <c r="B220" s="24"/>
      <c r="C220" s="25"/>
      <c r="D220" s="25"/>
      <c r="E220" s="26"/>
      <c r="F220" s="22"/>
      <c r="G220" s="25"/>
      <c r="H220" s="21"/>
    </row>
    <row r="221" ht="14.25" spans="1:8">
      <c r="A221" s="19">
        <v>44042</v>
      </c>
      <c r="B221" s="24"/>
      <c r="C221" s="25"/>
      <c r="D221" s="25"/>
      <c r="E221" s="26"/>
      <c r="F221" s="22"/>
      <c r="G221" s="25"/>
      <c r="H221" s="21"/>
    </row>
    <row r="222" ht="14.25" spans="1:8">
      <c r="A222" s="19">
        <v>44043</v>
      </c>
      <c r="B222" s="24"/>
      <c r="C222" s="25"/>
      <c r="D222" s="25"/>
      <c r="E222" s="26"/>
      <c r="F222" s="22"/>
      <c r="G222" s="25"/>
      <c r="H222" s="21"/>
    </row>
    <row r="223" ht="14.25" spans="1:8">
      <c r="A223" s="23" t="s">
        <v>13</v>
      </c>
      <c r="B223" s="24">
        <v>0</v>
      </c>
      <c r="C223" s="25"/>
      <c r="D223" s="25"/>
      <c r="E223" s="24">
        <v>0</v>
      </c>
      <c r="F223" s="46">
        <f>F191</f>
        <v>0</v>
      </c>
      <c r="G223" s="21"/>
      <c r="H223" s="25"/>
    </row>
    <row r="224" ht="14.25" spans="1:8">
      <c r="A224" s="19">
        <v>44044</v>
      </c>
      <c r="B224" s="24"/>
      <c r="C224" s="21"/>
      <c r="D224" s="21"/>
      <c r="E224" s="22"/>
      <c r="F224" s="22"/>
      <c r="G224" s="21"/>
      <c r="H224" s="21"/>
    </row>
    <row r="225" ht="14.25" spans="1:8">
      <c r="A225" s="19">
        <v>44045</v>
      </c>
      <c r="B225" s="24"/>
      <c r="C225" s="21"/>
      <c r="D225" s="21"/>
      <c r="E225" s="22"/>
      <c r="F225" s="22"/>
      <c r="G225" s="21"/>
      <c r="H225" s="21"/>
    </row>
    <row r="226" ht="14.25" spans="1:8">
      <c r="A226" s="19">
        <v>44046</v>
      </c>
      <c r="B226" s="24"/>
      <c r="C226" s="21"/>
      <c r="D226" s="21"/>
      <c r="E226" s="22"/>
      <c r="F226" s="22"/>
      <c r="G226" s="21"/>
      <c r="H226" s="21"/>
    </row>
    <row r="227" ht="14.25" spans="1:8">
      <c r="A227" s="19">
        <v>44047</v>
      </c>
      <c r="B227" s="24"/>
      <c r="C227" s="21"/>
      <c r="D227" s="21"/>
      <c r="E227" s="22"/>
      <c r="F227" s="22"/>
      <c r="G227" s="21"/>
      <c r="H227" s="21"/>
    </row>
    <row r="228" ht="14.25" spans="1:8">
      <c r="A228" s="19">
        <v>44048</v>
      </c>
      <c r="B228" s="24"/>
      <c r="C228" s="21"/>
      <c r="D228" s="21"/>
      <c r="E228" s="22"/>
      <c r="F228" s="22"/>
      <c r="G228" s="21"/>
      <c r="H228" s="21"/>
    </row>
    <row r="229" ht="14.25" spans="1:8">
      <c r="A229" s="19">
        <v>44049</v>
      </c>
      <c r="B229" s="24"/>
      <c r="C229" s="21"/>
      <c r="D229" s="21"/>
      <c r="E229" s="22"/>
      <c r="F229" s="22"/>
      <c r="G229" s="21"/>
      <c r="H229" s="21"/>
    </row>
    <row r="230" ht="14.25" spans="1:8">
      <c r="A230" s="19">
        <v>44050</v>
      </c>
      <c r="B230" s="24"/>
      <c r="C230" s="21"/>
      <c r="D230" s="21"/>
      <c r="E230" s="22"/>
      <c r="F230" s="22"/>
      <c r="G230" s="21"/>
      <c r="H230" s="21"/>
    </row>
    <row r="231" ht="14.25" spans="1:8">
      <c r="A231" s="19">
        <v>44051</v>
      </c>
      <c r="B231" s="24"/>
      <c r="C231" s="21"/>
      <c r="D231" s="21"/>
      <c r="E231" s="22"/>
      <c r="F231" s="22"/>
      <c r="G231" s="21"/>
      <c r="H231" s="21"/>
    </row>
    <row r="232" ht="14.25" spans="1:8">
      <c r="A232" s="19">
        <v>44052</v>
      </c>
      <c r="B232" s="24"/>
      <c r="C232" s="21"/>
      <c r="D232" s="21"/>
      <c r="E232" s="22"/>
      <c r="F232" s="22"/>
      <c r="G232" s="21"/>
      <c r="H232" s="21"/>
    </row>
    <row r="233" ht="14.25" spans="1:8">
      <c r="A233" s="19">
        <v>44053</v>
      </c>
      <c r="B233" s="24"/>
      <c r="C233" s="21"/>
      <c r="D233" s="21"/>
      <c r="E233" s="22"/>
      <c r="F233" s="22"/>
      <c r="G233" s="21"/>
      <c r="H233" s="21"/>
    </row>
    <row r="234" ht="14.25" spans="1:8">
      <c r="A234" s="19">
        <v>44054</v>
      </c>
      <c r="B234" s="24"/>
      <c r="C234" s="21"/>
      <c r="D234" s="21"/>
      <c r="E234" s="22"/>
      <c r="F234" s="22"/>
      <c r="G234" s="21"/>
      <c r="H234" s="21"/>
    </row>
    <row r="235" ht="14.25" spans="1:8">
      <c r="A235" s="19">
        <v>44055</v>
      </c>
      <c r="B235" s="24"/>
      <c r="C235" s="21"/>
      <c r="D235" s="21"/>
      <c r="E235" s="22"/>
      <c r="F235" s="22"/>
      <c r="G235" s="21"/>
      <c r="H235" s="21"/>
    </row>
    <row r="236" ht="14.25" spans="1:8">
      <c r="A236" s="19">
        <v>44056</v>
      </c>
      <c r="B236" s="24"/>
      <c r="C236" s="21"/>
      <c r="D236" s="21"/>
      <c r="E236" s="22"/>
      <c r="F236" s="22"/>
      <c r="G236" s="21"/>
      <c r="H236" s="21"/>
    </row>
    <row r="237" ht="14.25" spans="1:8">
      <c r="A237" s="19">
        <v>44057</v>
      </c>
      <c r="B237" s="24"/>
      <c r="C237" s="21"/>
      <c r="D237" s="21"/>
      <c r="E237" s="22"/>
      <c r="F237" s="22"/>
      <c r="G237" s="21"/>
      <c r="H237" s="21"/>
    </row>
    <row r="238" ht="14.25" spans="1:8">
      <c r="A238" s="19">
        <v>44058</v>
      </c>
      <c r="B238" s="24"/>
      <c r="C238" s="21"/>
      <c r="D238" s="21"/>
      <c r="E238" s="22"/>
      <c r="F238" s="22"/>
      <c r="G238" s="44"/>
      <c r="H238" s="44"/>
    </row>
    <row r="239" ht="14.25" spans="1:8">
      <c r="A239" s="19">
        <v>44059</v>
      </c>
      <c r="B239" s="24"/>
      <c r="C239" s="21"/>
      <c r="D239" s="21"/>
      <c r="E239" s="22"/>
      <c r="F239" s="22"/>
      <c r="G239" s="21"/>
      <c r="H239" s="21"/>
    </row>
    <row r="240" ht="14.25" spans="1:8">
      <c r="A240" s="19">
        <v>44060</v>
      </c>
      <c r="B240" s="46"/>
      <c r="C240" s="21"/>
      <c r="D240" s="21"/>
      <c r="E240" s="22"/>
      <c r="F240" s="38"/>
      <c r="G240" s="21"/>
      <c r="H240" s="21"/>
    </row>
    <row r="241" ht="14.25" spans="1:8">
      <c r="A241" s="19">
        <v>44061</v>
      </c>
      <c r="B241" s="24"/>
      <c r="C241" s="21"/>
      <c r="D241" s="21"/>
      <c r="E241" s="22"/>
      <c r="F241" s="22"/>
      <c r="G241" s="21"/>
      <c r="H241" s="21"/>
    </row>
    <row r="242" ht="14.25" spans="1:8">
      <c r="A242" s="19">
        <v>44062</v>
      </c>
      <c r="B242" s="24"/>
      <c r="C242" s="25"/>
      <c r="D242" s="25"/>
      <c r="E242" s="26"/>
      <c r="F242" s="22"/>
      <c r="G242" s="25"/>
      <c r="H242" s="21"/>
    </row>
    <row r="243" ht="14.25" spans="1:8">
      <c r="A243" s="19">
        <v>44063</v>
      </c>
      <c r="B243" s="24"/>
      <c r="C243" s="25"/>
      <c r="D243" s="25"/>
      <c r="E243" s="26"/>
      <c r="F243" s="22"/>
      <c r="G243" s="25"/>
      <c r="H243" s="21"/>
    </row>
    <row r="244" ht="14.25" spans="1:8">
      <c r="A244" s="19">
        <v>44064</v>
      </c>
      <c r="B244" s="45"/>
      <c r="C244" s="25"/>
      <c r="D244" s="25"/>
      <c r="E244" s="26"/>
      <c r="F244" s="49"/>
      <c r="G244" s="25"/>
      <c r="H244" s="21"/>
    </row>
    <row r="245" ht="14.25" spans="1:8">
      <c r="A245" s="19">
        <v>44065</v>
      </c>
      <c r="B245" s="24"/>
      <c r="C245" s="25"/>
      <c r="D245" s="25"/>
      <c r="E245" s="26"/>
      <c r="F245" s="22"/>
      <c r="G245" s="25"/>
      <c r="H245" s="21"/>
    </row>
    <row r="246" ht="14.25" spans="1:8">
      <c r="A246" s="19">
        <v>44066</v>
      </c>
      <c r="B246" s="24"/>
      <c r="C246" s="25"/>
      <c r="D246" s="25"/>
      <c r="E246" s="26"/>
      <c r="F246" s="22"/>
      <c r="G246" s="25"/>
      <c r="H246" s="21"/>
    </row>
    <row r="247" ht="14.25" spans="1:8">
      <c r="A247" s="19">
        <v>44067</v>
      </c>
      <c r="B247" s="24"/>
      <c r="C247" s="25"/>
      <c r="D247" s="25"/>
      <c r="E247" s="26"/>
      <c r="F247" s="22"/>
      <c r="G247" s="25"/>
      <c r="H247" s="21"/>
    </row>
    <row r="248" ht="14.25" spans="1:8">
      <c r="A248" s="19">
        <v>44068</v>
      </c>
      <c r="B248" s="24"/>
      <c r="C248" s="25"/>
      <c r="D248" s="25"/>
      <c r="E248" s="26"/>
      <c r="F248" s="22"/>
      <c r="G248" s="25"/>
      <c r="H248" s="21"/>
    </row>
    <row r="249" ht="14.25" spans="1:8">
      <c r="A249" s="19">
        <v>44069</v>
      </c>
      <c r="B249" s="24"/>
      <c r="C249" s="25"/>
      <c r="D249" s="25"/>
      <c r="E249" s="26"/>
      <c r="F249" s="22"/>
      <c r="G249" s="25"/>
      <c r="H249" s="21"/>
    </row>
    <row r="250" ht="14.25" spans="1:8">
      <c r="A250" s="19">
        <v>44070</v>
      </c>
      <c r="B250" s="24"/>
      <c r="C250" s="25"/>
      <c r="D250" s="25"/>
      <c r="E250" s="26"/>
      <c r="F250" s="22"/>
      <c r="G250" s="25"/>
      <c r="H250" s="21"/>
    </row>
    <row r="251" ht="14.25" spans="1:8">
      <c r="A251" s="19">
        <v>44071</v>
      </c>
      <c r="B251" s="24"/>
      <c r="C251" s="25"/>
      <c r="D251" s="25"/>
      <c r="E251" s="26"/>
      <c r="F251" s="22"/>
      <c r="G251" s="25"/>
      <c r="H251" s="21"/>
    </row>
    <row r="252" ht="14.25" spans="1:8">
      <c r="A252" s="19">
        <v>44072</v>
      </c>
      <c r="B252" s="24"/>
      <c r="C252" s="25"/>
      <c r="D252" s="25"/>
      <c r="E252" s="26"/>
      <c r="F252" s="22"/>
      <c r="G252" s="25"/>
      <c r="H252" s="21"/>
    </row>
    <row r="253" ht="14.25" spans="1:8">
      <c r="A253" s="19">
        <v>44073</v>
      </c>
      <c r="B253" s="24"/>
      <c r="C253" s="25"/>
      <c r="D253" s="25"/>
      <c r="E253" s="26"/>
      <c r="F253" s="22"/>
      <c r="G253" s="25"/>
      <c r="H253" s="21"/>
    </row>
    <row r="254" ht="14.25" spans="1:8">
      <c r="A254" s="19">
        <v>44074</v>
      </c>
      <c r="B254" s="24"/>
      <c r="C254" s="25"/>
      <c r="D254" s="25"/>
      <c r="E254" s="26"/>
      <c r="F254" s="22"/>
      <c r="G254" s="25"/>
      <c r="H254" s="21"/>
    </row>
    <row r="255" ht="14.25" spans="1:8">
      <c r="A255" s="23" t="s">
        <v>13</v>
      </c>
      <c r="B255" s="45">
        <f>SUM(B224:B254)</f>
        <v>0</v>
      </c>
      <c r="C255" s="25"/>
      <c r="D255" s="25"/>
      <c r="E255" s="24">
        <f>SUM(E224:E254)</f>
        <v>0</v>
      </c>
      <c r="F255" s="45">
        <v>0</v>
      </c>
      <c r="G255" s="21"/>
      <c r="H255" s="25"/>
    </row>
    <row r="256" ht="14.25" spans="1:8">
      <c r="A256" s="19">
        <v>44075</v>
      </c>
      <c r="B256" s="24"/>
      <c r="C256" s="21"/>
      <c r="D256" s="21"/>
      <c r="E256" s="22"/>
      <c r="F256" s="22"/>
      <c r="G256" s="21"/>
      <c r="H256" s="21"/>
    </row>
    <row r="257" ht="14.25" spans="1:8">
      <c r="A257" s="19">
        <v>44076</v>
      </c>
      <c r="B257" s="24"/>
      <c r="C257" s="21"/>
      <c r="D257" s="21"/>
      <c r="E257" s="22"/>
      <c r="F257" s="22"/>
      <c r="G257" s="21"/>
      <c r="H257" s="21"/>
    </row>
    <row r="258" ht="14.25" spans="1:8">
      <c r="A258" s="19">
        <v>44077</v>
      </c>
      <c r="B258" s="24"/>
      <c r="C258" s="21"/>
      <c r="D258" s="21"/>
      <c r="E258" s="22"/>
      <c r="F258" s="22"/>
      <c r="G258" s="21"/>
      <c r="H258" s="21"/>
    </row>
    <row r="259" ht="14.25" spans="1:8">
      <c r="A259" s="19">
        <v>44078</v>
      </c>
      <c r="B259" s="24"/>
      <c r="C259" s="21"/>
      <c r="D259" s="21"/>
      <c r="E259" s="22"/>
      <c r="F259" s="22"/>
      <c r="G259" s="21"/>
      <c r="H259" s="21"/>
    </row>
    <row r="260" ht="14.25" spans="1:8">
      <c r="A260" s="19">
        <v>44079</v>
      </c>
      <c r="B260" s="24"/>
      <c r="C260" s="21"/>
      <c r="D260" s="21"/>
      <c r="E260" s="22"/>
      <c r="F260" s="22"/>
      <c r="G260" s="21"/>
      <c r="H260" s="21"/>
    </row>
    <row r="261" ht="14.25" spans="1:8">
      <c r="A261" s="19">
        <v>44080</v>
      </c>
      <c r="B261" s="24"/>
      <c r="C261" s="21"/>
      <c r="D261" s="21"/>
      <c r="E261" s="22"/>
      <c r="F261" s="22"/>
      <c r="G261" s="21"/>
      <c r="H261" s="21"/>
    </row>
    <row r="262" ht="14.25" spans="1:8">
      <c r="A262" s="19">
        <v>44081</v>
      </c>
      <c r="B262" s="24"/>
      <c r="C262" s="21"/>
      <c r="D262" s="21"/>
      <c r="E262" s="22"/>
      <c r="F262" s="22"/>
      <c r="G262" s="21"/>
      <c r="H262" s="21"/>
    </row>
    <row r="263" ht="14.25" spans="1:8">
      <c r="A263" s="19">
        <v>44082</v>
      </c>
      <c r="B263" s="24"/>
      <c r="C263" s="21"/>
      <c r="D263" s="21"/>
      <c r="E263" s="22"/>
      <c r="F263" s="22"/>
      <c r="G263" s="21"/>
      <c r="H263" s="21"/>
    </row>
    <row r="264" ht="14.25" spans="1:8">
      <c r="A264" s="19">
        <v>44083</v>
      </c>
      <c r="B264" s="24"/>
      <c r="C264" s="21"/>
      <c r="D264" s="21"/>
      <c r="E264" s="22"/>
      <c r="F264" s="22"/>
      <c r="G264" s="21"/>
      <c r="H264" s="21"/>
    </row>
    <row r="265" ht="14.25" spans="1:8">
      <c r="A265" s="19">
        <v>44084</v>
      </c>
      <c r="B265" s="24"/>
      <c r="C265" s="21"/>
      <c r="D265" s="21"/>
      <c r="E265" s="22"/>
      <c r="F265" s="22"/>
      <c r="G265" s="21"/>
      <c r="H265" s="21"/>
    </row>
    <row r="266" ht="14.25" spans="1:8">
      <c r="A266" s="19">
        <v>44085</v>
      </c>
      <c r="B266" s="24"/>
      <c r="C266" s="21"/>
      <c r="D266" s="21"/>
      <c r="E266" s="22"/>
      <c r="F266" s="22"/>
      <c r="G266" s="21"/>
      <c r="H266" s="21"/>
    </row>
    <row r="267" ht="14.25" spans="1:8">
      <c r="A267" s="19">
        <v>44086</v>
      </c>
      <c r="B267" s="24"/>
      <c r="C267" s="21"/>
      <c r="D267" s="21"/>
      <c r="E267" s="22"/>
      <c r="F267" s="22"/>
      <c r="G267" s="21"/>
      <c r="H267" s="21"/>
    </row>
    <row r="268" ht="14.25" spans="1:8">
      <c r="A268" s="19">
        <v>44087</v>
      </c>
      <c r="B268" s="24"/>
      <c r="C268" s="21"/>
      <c r="D268" s="21"/>
      <c r="E268" s="22"/>
      <c r="F268" s="22"/>
      <c r="G268" s="21"/>
      <c r="H268" s="21"/>
    </row>
    <row r="269" ht="14.25" spans="1:8">
      <c r="A269" s="19">
        <v>44088</v>
      </c>
      <c r="B269" s="24"/>
      <c r="C269" s="21"/>
      <c r="D269" s="21"/>
      <c r="E269" s="22"/>
      <c r="F269" s="22"/>
      <c r="G269" s="21"/>
      <c r="H269" s="21"/>
    </row>
    <row r="270" ht="14.25" spans="1:8">
      <c r="A270" s="19">
        <v>44089</v>
      </c>
      <c r="B270" s="24"/>
      <c r="C270" s="21"/>
      <c r="D270" s="21"/>
      <c r="E270" s="22"/>
      <c r="F270" s="22"/>
      <c r="G270" s="44"/>
      <c r="H270" s="44"/>
    </row>
    <row r="271" ht="14.25" spans="1:8">
      <c r="A271" s="19">
        <v>44090</v>
      </c>
      <c r="B271" s="24"/>
      <c r="C271" s="21"/>
      <c r="D271" s="21"/>
      <c r="E271" s="22"/>
      <c r="F271" s="22"/>
      <c r="G271" s="21"/>
      <c r="H271" s="21"/>
    </row>
    <row r="272" ht="14.25" spans="1:8">
      <c r="A272" s="19">
        <v>44091</v>
      </c>
      <c r="B272" s="46"/>
      <c r="C272" s="21"/>
      <c r="D272" s="21"/>
      <c r="E272" s="22"/>
      <c r="F272" s="38"/>
      <c r="G272" s="21"/>
      <c r="H272" s="21"/>
    </row>
    <row r="273" ht="14.25" spans="1:8">
      <c r="A273" s="19">
        <v>44092</v>
      </c>
      <c r="B273" s="24"/>
      <c r="C273" s="21"/>
      <c r="D273" s="21"/>
      <c r="E273" s="22"/>
      <c r="F273" s="22"/>
      <c r="G273" s="21"/>
      <c r="H273" s="21"/>
    </row>
    <row r="274" ht="14.25" spans="1:8">
      <c r="A274" s="19">
        <v>44093</v>
      </c>
      <c r="B274" s="24"/>
      <c r="C274" s="25"/>
      <c r="D274" s="25"/>
      <c r="E274" s="26"/>
      <c r="F274" s="22"/>
      <c r="G274" s="25"/>
      <c r="H274" s="21"/>
    </row>
    <row r="275" ht="14.25" spans="1:8">
      <c r="A275" s="19">
        <v>44094</v>
      </c>
      <c r="B275" s="24"/>
      <c r="C275" s="25"/>
      <c r="D275" s="25"/>
      <c r="E275" s="26"/>
      <c r="F275" s="22"/>
      <c r="G275" s="25"/>
      <c r="H275" s="21"/>
    </row>
    <row r="276" ht="14.25" spans="1:8">
      <c r="A276" s="19">
        <v>44095</v>
      </c>
      <c r="B276" s="24"/>
      <c r="C276" s="25"/>
      <c r="D276" s="25"/>
      <c r="E276" s="26"/>
      <c r="F276" s="22"/>
      <c r="G276" s="25"/>
      <c r="H276" s="21"/>
    </row>
    <row r="277" ht="14.25" spans="1:8">
      <c r="A277" s="19">
        <v>44096</v>
      </c>
      <c r="B277" s="24"/>
      <c r="C277" s="25"/>
      <c r="D277" s="25"/>
      <c r="E277" s="26"/>
      <c r="F277" s="22"/>
      <c r="G277" s="25"/>
      <c r="H277" s="21"/>
    </row>
    <row r="278" ht="14.25" spans="1:8">
      <c r="A278" s="19">
        <v>44097</v>
      </c>
      <c r="B278" s="24"/>
      <c r="C278" s="25"/>
      <c r="D278" s="25"/>
      <c r="E278" s="26"/>
      <c r="F278" s="22"/>
      <c r="G278" s="25"/>
      <c r="H278" s="21"/>
    </row>
    <row r="279" ht="14.25" spans="1:8">
      <c r="A279" s="19">
        <v>44098</v>
      </c>
      <c r="B279" s="24"/>
      <c r="C279" s="25"/>
      <c r="D279" s="25"/>
      <c r="E279" s="26"/>
      <c r="F279" s="22"/>
      <c r="G279" s="25"/>
      <c r="H279" s="21"/>
    </row>
    <row r="280" ht="14.25" spans="1:8">
      <c r="A280" s="19">
        <v>44099</v>
      </c>
      <c r="B280" s="24"/>
      <c r="C280" s="25"/>
      <c r="D280" s="25"/>
      <c r="E280" s="26"/>
      <c r="F280" s="22"/>
      <c r="G280" s="25"/>
      <c r="H280" s="21"/>
    </row>
    <row r="281" ht="14.25" spans="1:8">
      <c r="A281" s="19">
        <v>44100</v>
      </c>
      <c r="B281" s="24"/>
      <c r="C281" s="25"/>
      <c r="D281" s="25"/>
      <c r="E281" s="26"/>
      <c r="F281" s="22"/>
      <c r="G281" s="25"/>
      <c r="H281" s="21"/>
    </row>
    <row r="282" ht="14.25" spans="1:8">
      <c r="A282" s="19">
        <v>44101</v>
      </c>
      <c r="B282" s="24"/>
      <c r="C282" s="25"/>
      <c r="D282" s="25"/>
      <c r="E282" s="26"/>
      <c r="F282" s="22"/>
      <c r="G282" s="25"/>
      <c r="H282" s="21"/>
    </row>
    <row r="283" ht="14.25" spans="1:8">
      <c r="A283" s="19">
        <v>44102</v>
      </c>
      <c r="B283" s="24"/>
      <c r="C283" s="25"/>
      <c r="D283" s="25"/>
      <c r="E283" s="26"/>
      <c r="F283" s="22"/>
      <c r="G283" s="25"/>
      <c r="H283" s="21"/>
    </row>
    <row r="284" ht="14.25" spans="1:8">
      <c r="A284" s="19">
        <v>44103</v>
      </c>
      <c r="B284" s="24"/>
      <c r="C284" s="25"/>
      <c r="D284" s="25"/>
      <c r="E284" s="26"/>
      <c r="F284" s="22"/>
      <c r="G284" s="25"/>
      <c r="H284" s="21"/>
    </row>
    <row r="285" ht="14.25" spans="1:8">
      <c r="A285" s="19">
        <v>44104</v>
      </c>
      <c r="B285" s="24"/>
      <c r="C285" s="25"/>
      <c r="D285" s="25"/>
      <c r="E285" s="26"/>
      <c r="F285" s="22"/>
      <c r="G285" s="25"/>
      <c r="H285" s="21"/>
    </row>
    <row r="286" ht="14.25" spans="1:8">
      <c r="A286" s="19"/>
      <c r="B286" s="24"/>
      <c r="C286" s="25"/>
      <c r="D286" s="25"/>
      <c r="E286" s="26"/>
      <c r="F286" s="22"/>
      <c r="G286" s="25"/>
      <c r="H286" s="21"/>
    </row>
    <row r="287" ht="14.25" spans="1:8">
      <c r="A287" s="23" t="s">
        <v>13</v>
      </c>
      <c r="B287" s="24">
        <v>0</v>
      </c>
      <c r="C287" s="25"/>
      <c r="D287" s="25"/>
      <c r="E287" s="24">
        <v>0</v>
      </c>
      <c r="F287" s="45">
        <f>F255</f>
        <v>0</v>
      </c>
      <c r="G287" s="21"/>
      <c r="H287" s="25"/>
    </row>
    <row r="288" ht="14.25" spans="1:8">
      <c r="A288" s="19">
        <v>44105</v>
      </c>
      <c r="B288" s="24"/>
      <c r="C288" s="21"/>
      <c r="D288" s="21"/>
      <c r="E288" s="22"/>
      <c r="F288" s="22"/>
      <c r="G288" s="21"/>
      <c r="H288" s="21"/>
    </row>
    <row r="289" ht="14.25" spans="1:8">
      <c r="A289" s="19">
        <v>44106</v>
      </c>
      <c r="B289" s="24"/>
      <c r="C289" s="21"/>
      <c r="D289" s="21"/>
      <c r="E289" s="22"/>
      <c r="F289" s="22"/>
      <c r="G289" s="21"/>
      <c r="H289" s="21"/>
    </row>
    <row r="290" ht="14.25" spans="1:8">
      <c r="A290" s="19">
        <v>44107</v>
      </c>
      <c r="B290" s="24"/>
      <c r="C290" s="21"/>
      <c r="D290" s="21"/>
      <c r="E290" s="22"/>
      <c r="F290" s="22"/>
      <c r="G290" s="21"/>
      <c r="H290" s="21"/>
    </row>
    <row r="291" ht="14.25" spans="1:8">
      <c r="A291" s="19">
        <v>44108</v>
      </c>
      <c r="B291" s="24"/>
      <c r="C291" s="21"/>
      <c r="D291" s="21"/>
      <c r="E291" s="22"/>
      <c r="F291" s="22"/>
      <c r="G291" s="21"/>
      <c r="H291" s="21"/>
    </row>
    <row r="292" ht="14.25" spans="1:8">
      <c r="A292" s="19">
        <v>44109</v>
      </c>
      <c r="B292" s="24"/>
      <c r="C292" s="21"/>
      <c r="D292" s="21"/>
      <c r="E292" s="22"/>
      <c r="F292" s="22"/>
      <c r="G292" s="21"/>
      <c r="H292" s="21"/>
    </row>
    <row r="293" ht="14.25" spans="1:8">
      <c r="A293" s="19">
        <v>44110</v>
      </c>
      <c r="B293" s="24"/>
      <c r="C293" s="21"/>
      <c r="D293" s="21"/>
      <c r="E293" s="22"/>
      <c r="F293" s="22"/>
      <c r="G293" s="21"/>
      <c r="H293" s="21"/>
    </row>
    <row r="294" ht="14.25" spans="1:8">
      <c r="A294" s="19">
        <v>44111</v>
      </c>
      <c r="B294" s="24"/>
      <c r="C294" s="21"/>
      <c r="D294" s="21"/>
      <c r="E294" s="22"/>
      <c r="F294" s="22"/>
      <c r="G294" s="21"/>
      <c r="H294" s="21"/>
    </row>
    <row r="295" ht="14.25" spans="1:8">
      <c r="A295" s="19">
        <v>44112</v>
      </c>
      <c r="B295" s="24"/>
      <c r="C295" s="21"/>
      <c r="D295" s="21"/>
      <c r="E295" s="22"/>
      <c r="F295" s="22"/>
      <c r="G295" s="21"/>
      <c r="H295" s="21"/>
    </row>
    <row r="296" ht="14.25" spans="1:8">
      <c r="A296" s="19">
        <v>44113</v>
      </c>
      <c r="B296" s="24"/>
      <c r="C296" s="21"/>
      <c r="D296" s="21"/>
      <c r="E296" s="22"/>
      <c r="F296" s="22"/>
      <c r="G296" s="21"/>
      <c r="H296" s="21"/>
    </row>
    <row r="297" ht="14.25" spans="1:8">
      <c r="A297" s="19">
        <v>44114</v>
      </c>
      <c r="B297" s="24"/>
      <c r="C297" s="21"/>
      <c r="D297" s="21"/>
      <c r="E297" s="22"/>
      <c r="F297" s="22"/>
      <c r="G297" s="21"/>
      <c r="H297" s="21"/>
    </row>
    <row r="298" ht="14.25" spans="1:8">
      <c r="A298" s="19">
        <v>44115</v>
      </c>
      <c r="B298" s="24"/>
      <c r="C298" s="21"/>
      <c r="D298" s="21"/>
      <c r="E298" s="22"/>
      <c r="F298" s="22"/>
      <c r="G298" s="21"/>
      <c r="H298" s="21"/>
    </row>
    <row r="299" ht="14.25" spans="1:8">
      <c r="A299" s="19">
        <v>44116</v>
      </c>
      <c r="B299" s="24"/>
      <c r="C299" s="21"/>
      <c r="D299" s="21"/>
      <c r="E299" s="22"/>
      <c r="F299" s="22"/>
      <c r="G299" s="21"/>
      <c r="H299" s="21"/>
    </row>
    <row r="300" ht="14.25" spans="1:8">
      <c r="A300" s="19">
        <v>44117</v>
      </c>
      <c r="B300" s="24"/>
      <c r="C300" s="21"/>
      <c r="D300" s="21"/>
      <c r="E300" s="22"/>
      <c r="F300" s="22"/>
      <c r="G300" s="21"/>
      <c r="H300" s="21"/>
    </row>
    <row r="301" ht="14.25" spans="1:8">
      <c r="A301" s="19">
        <v>44118</v>
      </c>
      <c r="B301" s="24"/>
      <c r="C301" s="21"/>
      <c r="D301" s="21"/>
      <c r="E301" s="22"/>
      <c r="F301" s="22"/>
      <c r="G301" s="21"/>
      <c r="H301" s="21"/>
    </row>
    <row r="302" ht="14.25" spans="1:8">
      <c r="A302" s="19">
        <v>44119</v>
      </c>
      <c r="B302" s="24"/>
      <c r="C302" s="21"/>
      <c r="D302" s="21"/>
      <c r="E302" s="22"/>
      <c r="F302" s="22"/>
      <c r="G302" s="44"/>
      <c r="H302" s="44"/>
    </row>
    <row r="303" ht="14.25" spans="1:8">
      <c r="A303" s="19">
        <v>44120</v>
      </c>
      <c r="B303" s="24"/>
      <c r="C303" s="21"/>
      <c r="D303" s="21"/>
      <c r="E303" s="22"/>
      <c r="F303" s="22"/>
      <c r="G303" s="21"/>
      <c r="H303" s="21"/>
    </row>
    <row r="304" ht="14.25" spans="1:8">
      <c r="A304" s="19">
        <v>44121</v>
      </c>
      <c r="B304" s="46"/>
      <c r="C304" s="21"/>
      <c r="D304" s="21"/>
      <c r="E304" s="22"/>
      <c r="F304" s="38"/>
      <c r="G304" s="21"/>
      <c r="H304" s="21"/>
    </row>
    <row r="305" ht="14.25" spans="1:8">
      <c r="A305" s="19">
        <v>44122</v>
      </c>
      <c r="B305" s="24"/>
      <c r="C305" s="21"/>
      <c r="D305" s="21"/>
      <c r="E305" s="22"/>
      <c r="F305" s="22"/>
      <c r="G305" s="21"/>
      <c r="H305" s="21"/>
    </row>
    <row r="306" ht="14.25" spans="1:8">
      <c r="A306" s="19">
        <v>44123</v>
      </c>
      <c r="B306" s="24"/>
      <c r="C306" s="25"/>
      <c r="D306" s="25"/>
      <c r="E306" s="26"/>
      <c r="F306" s="22"/>
      <c r="G306" s="25"/>
      <c r="H306" s="21"/>
    </row>
    <row r="307" ht="14.25" spans="1:8">
      <c r="A307" s="19">
        <v>44124</v>
      </c>
      <c r="B307" s="24"/>
      <c r="C307" s="25"/>
      <c r="D307" s="25"/>
      <c r="E307" s="26"/>
      <c r="F307" s="22"/>
      <c r="G307" s="25"/>
      <c r="H307" s="21"/>
    </row>
    <row r="308" ht="14.25" spans="1:8">
      <c r="A308" s="19">
        <v>44125</v>
      </c>
      <c r="B308" s="24"/>
      <c r="C308" s="25"/>
      <c r="D308" s="25"/>
      <c r="E308" s="26"/>
      <c r="F308" s="22"/>
      <c r="G308" s="25"/>
      <c r="H308" s="21"/>
    </row>
    <row r="309" ht="14.25" spans="1:8">
      <c r="A309" s="19">
        <v>44126</v>
      </c>
      <c r="B309" s="24"/>
      <c r="C309" s="25"/>
      <c r="D309" s="25"/>
      <c r="E309" s="26"/>
      <c r="F309" s="22"/>
      <c r="G309" s="25"/>
      <c r="H309" s="21"/>
    </row>
    <row r="310" ht="14.25" spans="1:8">
      <c r="A310" s="19">
        <v>44127</v>
      </c>
      <c r="B310" s="24"/>
      <c r="C310" s="25"/>
      <c r="D310" s="25"/>
      <c r="E310" s="26"/>
      <c r="F310" s="22"/>
      <c r="G310" s="25"/>
      <c r="H310" s="21"/>
    </row>
    <row r="311" ht="14.25" spans="1:8">
      <c r="A311" s="19">
        <v>44128</v>
      </c>
      <c r="B311" s="24"/>
      <c r="C311" s="25"/>
      <c r="D311" s="25"/>
      <c r="E311" s="26"/>
      <c r="F311" s="22"/>
      <c r="G311" s="25"/>
      <c r="H311" s="21"/>
    </row>
    <row r="312" ht="14.25" spans="1:8">
      <c r="A312" s="19">
        <v>44129</v>
      </c>
      <c r="B312" s="24"/>
      <c r="C312" s="25"/>
      <c r="D312" s="25"/>
      <c r="E312" s="26"/>
      <c r="F312" s="22"/>
      <c r="G312" s="25"/>
      <c r="H312" s="21"/>
    </row>
    <row r="313" ht="14.25" spans="1:8">
      <c r="A313" s="19">
        <v>44130</v>
      </c>
      <c r="B313" s="24"/>
      <c r="C313" s="25"/>
      <c r="D313" s="25"/>
      <c r="E313" s="26"/>
      <c r="F313" s="22"/>
      <c r="G313" s="25"/>
      <c r="H313" s="21"/>
    </row>
    <row r="314" ht="14.25" spans="1:8">
      <c r="A314" s="19">
        <v>44131</v>
      </c>
      <c r="B314" s="24"/>
      <c r="C314" s="25"/>
      <c r="D314" s="25"/>
      <c r="E314" s="26"/>
      <c r="F314" s="22"/>
      <c r="G314" s="25"/>
      <c r="H314" s="21"/>
    </row>
    <row r="315" ht="14.25" spans="1:8">
      <c r="A315" s="19">
        <v>44132</v>
      </c>
      <c r="B315" s="24"/>
      <c r="C315" s="25"/>
      <c r="D315" s="25"/>
      <c r="E315" s="26"/>
      <c r="F315" s="22"/>
      <c r="G315" s="25"/>
      <c r="H315" s="21"/>
    </row>
    <row r="316" ht="14.25" spans="1:8">
      <c r="A316" s="19">
        <v>44133</v>
      </c>
      <c r="B316" s="24"/>
      <c r="C316" s="25"/>
      <c r="D316" s="25"/>
      <c r="E316" s="26"/>
      <c r="F316" s="22"/>
      <c r="G316" s="25"/>
      <c r="H316" s="21"/>
    </row>
    <row r="317" ht="14.25" spans="1:8">
      <c r="A317" s="19">
        <v>44134</v>
      </c>
      <c r="B317" s="24"/>
      <c r="C317" s="25"/>
      <c r="D317" s="25"/>
      <c r="E317" s="26"/>
      <c r="F317" s="22"/>
      <c r="G317" s="25"/>
      <c r="H317" s="21"/>
    </row>
    <row r="318" ht="14.25" spans="1:8">
      <c r="A318" s="19">
        <v>44135</v>
      </c>
      <c r="B318" s="24"/>
      <c r="C318" s="25"/>
      <c r="D318" s="25"/>
      <c r="E318" s="26"/>
      <c r="F318" s="22"/>
      <c r="G318" s="25"/>
      <c r="H318" s="21"/>
    </row>
    <row r="319" ht="14.25" spans="1:8">
      <c r="A319" s="23" t="s">
        <v>13</v>
      </c>
      <c r="B319" s="24">
        <v>0</v>
      </c>
      <c r="C319" s="25"/>
      <c r="D319" s="25"/>
      <c r="E319" s="24">
        <v>0</v>
      </c>
      <c r="F319" s="45">
        <f>F287</f>
        <v>0</v>
      </c>
      <c r="G319" s="21"/>
      <c r="H319" s="25"/>
    </row>
    <row r="320" ht="14.25" spans="1:8">
      <c r="A320" s="19">
        <v>44136</v>
      </c>
      <c r="B320" s="24"/>
      <c r="C320" s="21"/>
      <c r="D320" s="21"/>
      <c r="E320" s="22"/>
      <c r="F320" s="22"/>
      <c r="G320" s="21"/>
      <c r="H320" s="21"/>
    </row>
    <row r="321" ht="14.25" spans="1:8">
      <c r="A321" s="19">
        <v>44137</v>
      </c>
      <c r="B321" s="24"/>
      <c r="C321" s="21"/>
      <c r="D321" s="21"/>
      <c r="E321" s="22"/>
      <c r="F321" s="22"/>
      <c r="G321" s="21"/>
      <c r="H321" s="21"/>
    </row>
    <row r="322" ht="14.25" spans="1:8">
      <c r="A322" s="19">
        <v>44138</v>
      </c>
      <c r="B322" s="24"/>
      <c r="C322" s="21"/>
      <c r="D322" s="21"/>
      <c r="E322" s="22"/>
      <c r="F322" s="22"/>
      <c r="G322" s="21"/>
      <c r="H322" s="21"/>
    </row>
    <row r="323" ht="14.25" spans="1:8">
      <c r="A323" s="19">
        <v>44139</v>
      </c>
      <c r="B323" s="24"/>
      <c r="C323" s="21"/>
      <c r="D323" s="21"/>
      <c r="E323" s="22"/>
      <c r="F323" s="22"/>
      <c r="G323" s="21"/>
      <c r="H323" s="21"/>
    </row>
    <row r="324" ht="14.25" spans="1:8">
      <c r="A324" s="19">
        <v>44140</v>
      </c>
      <c r="B324" s="24"/>
      <c r="C324" s="21"/>
      <c r="D324" s="21"/>
      <c r="E324" s="22"/>
      <c r="F324" s="22"/>
      <c r="G324" s="21"/>
      <c r="H324" s="21"/>
    </row>
    <row r="325" ht="14.25" spans="1:8">
      <c r="A325" s="19">
        <v>44141</v>
      </c>
      <c r="B325" s="24"/>
      <c r="C325" s="21"/>
      <c r="D325" s="21"/>
      <c r="E325" s="22"/>
      <c r="F325" s="22"/>
      <c r="G325" s="21"/>
      <c r="H325" s="21"/>
    </row>
    <row r="326" ht="14.25" spans="1:8">
      <c r="A326" s="19">
        <v>44142</v>
      </c>
      <c r="B326" s="24"/>
      <c r="C326" s="21"/>
      <c r="D326" s="21"/>
      <c r="E326" s="22"/>
      <c r="F326" s="22"/>
      <c r="G326" s="21"/>
      <c r="H326" s="21"/>
    </row>
    <row r="327" ht="14.25" spans="1:8">
      <c r="A327" s="19">
        <v>44143</v>
      </c>
      <c r="B327" s="24"/>
      <c r="C327" s="21"/>
      <c r="D327" s="21"/>
      <c r="E327" s="22"/>
      <c r="F327" s="22"/>
      <c r="G327" s="21"/>
      <c r="H327" s="21"/>
    </row>
    <row r="328" ht="14.25" spans="1:8">
      <c r="A328" s="19">
        <v>44144</v>
      </c>
      <c r="B328" s="24"/>
      <c r="C328" s="21"/>
      <c r="D328" s="21"/>
      <c r="E328" s="22"/>
      <c r="F328" s="22"/>
      <c r="G328" s="21"/>
      <c r="H328" s="21"/>
    </row>
    <row r="329" ht="14.25" spans="1:8">
      <c r="A329" s="19">
        <v>44145</v>
      </c>
      <c r="B329" s="24"/>
      <c r="C329" s="21"/>
      <c r="D329" s="21"/>
      <c r="E329" s="22"/>
      <c r="F329" s="22"/>
      <c r="G329" s="21"/>
      <c r="H329" s="21"/>
    </row>
    <row r="330" ht="14.25" spans="1:8">
      <c r="A330" s="19">
        <v>44146</v>
      </c>
      <c r="B330" s="46">
        <v>0.299</v>
      </c>
      <c r="C330" s="21"/>
      <c r="D330" s="21"/>
      <c r="E330" s="22"/>
      <c r="F330" s="38">
        <f>B330</f>
        <v>0.299</v>
      </c>
      <c r="G330" s="21"/>
      <c r="H330" s="21" t="s">
        <v>30</v>
      </c>
    </row>
    <row r="331" ht="14.25" spans="1:8">
      <c r="A331" s="19">
        <v>44147</v>
      </c>
      <c r="B331" s="24"/>
      <c r="C331" s="21"/>
      <c r="D331" s="21"/>
      <c r="E331" s="22"/>
      <c r="F331" s="22"/>
      <c r="G331" s="21"/>
      <c r="H331" s="21"/>
    </row>
    <row r="332" ht="14.25" spans="1:8">
      <c r="A332" s="19">
        <v>44148</v>
      </c>
      <c r="B332" s="24"/>
      <c r="C332" s="21"/>
      <c r="D332" s="21"/>
      <c r="E332" s="22"/>
      <c r="F332" s="22"/>
      <c r="G332" s="21"/>
      <c r="H332" s="21"/>
    </row>
    <row r="333" ht="14.25" spans="1:8">
      <c r="A333" s="19">
        <v>44149</v>
      </c>
      <c r="B333" s="24"/>
      <c r="C333" s="21"/>
      <c r="D333" s="21"/>
      <c r="E333" s="22"/>
      <c r="F333" s="22"/>
      <c r="G333" s="21"/>
      <c r="H333" s="21"/>
    </row>
    <row r="334" ht="14.25" spans="1:8">
      <c r="A334" s="19">
        <v>44150</v>
      </c>
      <c r="B334" s="24"/>
      <c r="C334" s="21"/>
      <c r="D334" s="21"/>
      <c r="E334" s="22"/>
      <c r="F334" s="22"/>
      <c r="G334" s="44"/>
      <c r="H334" s="44"/>
    </row>
    <row r="335" ht="14.25" spans="1:8">
      <c r="A335" s="19">
        <v>44151</v>
      </c>
      <c r="B335" s="24"/>
      <c r="C335" s="21"/>
      <c r="D335" s="21"/>
      <c r="E335" s="22"/>
      <c r="F335" s="22"/>
      <c r="G335" s="21"/>
      <c r="H335" s="21"/>
    </row>
    <row r="336" ht="14.25" spans="1:8">
      <c r="A336" s="19">
        <v>44152</v>
      </c>
      <c r="B336" s="46"/>
      <c r="C336" s="21"/>
      <c r="D336" s="21"/>
      <c r="E336" s="22"/>
      <c r="F336" s="38"/>
      <c r="G336" s="21"/>
      <c r="H336" s="21"/>
    </row>
    <row r="337" ht="14.25" spans="1:8">
      <c r="A337" s="19">
        <v>44153</v>
      </c>
      <c r="B337" s="24"/>
      <c r="C337" s="21"/>
      <c r="D337" s="21"/>
      <c r="E337" s="22"/>
      <c r="F337" s="22"/>
      <c r="G337" s="21"/>
      <c r="H337" s="21"/>
    </row>
    <row r="338" ht="14.25" spans="1:8">
      <c r="A338" s="19">
        <v>44154</v>
      </c>
      <c r="B338" s="24"/>
      <c r="C338" s="25"/>
      <c r="D338" s="25"/>
      <c r="E338" s="26"/>
      <c r="F338" s="22"/>
      <c r="G338" s="25"/>
      <c r="H338" s="21"/>
    </row>
    <row r="339" ht="14.25" spans="1:8">
      <c r="A339" s="19">
        <v>44155</v>
      </c>
      <c r="B339" s="24"/>
      <c r="C339" s="25"/>
      <c r="D339" s="25"/>
      <c r="E339" s="26"/>
      <c r="F339" s="22"/>
      <c r="G339" s="25"/>
      <c r="H339" s="21"/>
    </row>
    <row r="340" ht="14.25" spans="1:8">
      <c r="A340" s="19">
        <v>44156</v>
      </c>
      <c r="B340" s="24"/>
      <c r="C340" s="25"/>
      <c r="D340" s="25"/>
      <c r="E340" s="26"/>
      <c r="F340" s="22"/>
      <c r="G340" s="25"/>
      <c r="H340" s="21"/>
    </row>
    <row r="341" ht="14.25" spans="1:8">
      <c r="A341" s="19">
        <v>44157</v>
      </c>
      <c r="B341" s="24"/>
      <c r="C341" s="25"/>
      <c r="D341" s="25"/>
      <c r="E341" s="26"/>
      <c r="F341" s="22"/>
      <c r="G341" s="25"/>
      <c r="H341" s="21"/>
    </row>
    <row r="342" ht="14.25" spans="1:8">
      <c r="A342" s="19">
        <v>44158</v>
      </c>
      <c r="B342" s="24"/>
      <c r="C342" s="25"/>
      <c r="D342" s="25"/>
      <c r="E342" s="26"/>
      <c r="F342" s="22"/>
      <c r="G342" s="25"/>
      <c r="H342" s="21"/>
    </row>
    <row r="343" ht="14.25" spans="1:8">
      <c r="A343" s="19">
        <v>44159</v>
      </c>
      <c r="B343" s="24"/>
      <c r="C343" s="25"/>
      <c r="D343" s="25"/>
      <c r="E343" s="26"/>
      <c r="F343" s="22"/>
      <c r="G343" s="25"/>
      <c r="H343" s="21"/>
    </row>
    <row r="344" ht="14.25" spans="1:8">
      <c r="A344" s="19">
        <v>44160</v>
      </c>
      <c r="B344" s="24"/>
      <c r="C344" s="25"/>
      <c r="D344" s="25"/>
      <c r="E344" s="26"/>
      <c r="F344" s="22"/>
      <c r="G344" s="25"/>
      <c r="H344" s="21"/>
    </row>
    <row r="345" ht="14.25" spans="1:8">
      <c r="A345" s="19">
        <v>44161</v>
      </c>
      <c r="B345" s="24"/>
      <c r="C345" s="25"/>
      <c r="D345" s="25"/>
      <c r="E345" s="26"/>
      <c r="F345" s="22"/>
      <c r="G345" s="25"/>
      <c r="H345" s="21"/>
    </row>
    <row r="346" ht="14.25" spans="1:8">
      <c r="A346" s="19">
        <v>44162</v>
      </c>
      <c r="B346" s="24"/>
      <c r="C346" s="25"/>
      <c r="D346" s="25"/>
      <c r="E346" s="26"/>
      <c r="F346" s="22"/>
      <c r="G346" s="25"/>
      <c r="H346" s="21"/>
    </row>
    <row r="347" ht="14.25" spans="1:8">
      <c r="A347" s="19">
        <v>44163</v>
      </c>
      <c r="B347" s="24"/>
      <c r="C347" s="25"/>
      <c r="D347" s="25"/>
      <c r="E347" s="26"/>
      <c r="F347" s="22"/>
      <c r="G347" s="25"/>
      <c r="H347" s="21"/>
    </row>
    <row r="348" ht="14.25" spans="1:8">
      <c r="A348" s="19">
        <v>44164</v>
      </c>
      <c r="B348" s="24"/>
      <c r="C348" s="25"/>
      <c r="D348" s="25"/>
      <c r="E348" s="26"/>
      <c r="F348" s="22"/>
      <c r="G348" s="25"/>
      <c r="H348" s="21"/>
    </row>
    <row r="349" ht="14.25" spans="1:8">
      <c r="A349" s="19">
        <v>44165</v>
      </c>
      <c r="B349" s="24"/>
      <c r="C349" s="25"/>
      <c r="D349" s="25"/>
      <c r="E349" s="26"/>
      <c r="F349" s="22"/>
      <c r="G349" s="25"/>
      <c r="H349" s="21"/>
    </row>
    <row r="350" ht="14.25" spans="1:8">
      <c r="A350" s="23" t="s">
        <v>13</v>
      </c>
      <c r="B350" s="46">
        <f>SUM(B320:B349)</f>
        <v>0.299</v>
      </c>
      <c r="C350" s="25"/>
      <c r="D350" s="25"/>
      <c r="E350" s="24">
        <f>SUM(E320:E349)</f>
        <v>0</v>
      </c>
      <c r="F350" s="46">
        <f>F330</f>
        <v>0.299</v>
      </c>
      <c r="G350" s="21"/>
      <c r="H350" s="25"/>
    </row>
    <row r="351" ht="14.25" spans="1:8">
      <c r="A351" s="19">
        <v>44166</v>
      </c>
      <c r="B351" s="24"/>
      <c r="C351" s="21"/>
      <c r="D351" s="21"/>
      <c r="E351" s="22"/>
      <c r="F351" s="22"/>
      <c r="G351" s="21"/>
      <c r="H351" s="21"/>
    </row>
    <row r="352" ht="14.25" spans="1:8">
      <c r="A352" s="19">
        <v>44167</v>
      </c>
      <c r="B352" s="24"/>
      <c r="C352" s="21"/>
      <c r="D352" s="21"/>
      <c r="E352" s="22"/>
      <c r="F352" s="22"/>
      <c r="G352" s="21"/>
      <c r="H352" s="21"/>
    </row>
    <row r="353" ht="14.25" spans="1:8">
      <c r="A353" s="19">
        <v>44168</v>
      </c>
      <c r="B353" s="24"/>
      <c r="C353" s="21"/>
      <c r="D353" s="21"/>
      <c r="E353" s="22"/>
      <c r="F353" s="22"/>
      <c r="G353" s="21"/>
      <c r="H353" s="21"/>
    </row>
    <row r="354" ht="14.25" spans="1:8">
      <c r="A354" s="19">
        <v>44169</v>
      </c>
      <c r="B354" s="24"/>
      <c r="C354" s="21"/>
      <c r="D354" s="21"/>
      <c r="E354" s="22"/>
      <c r="F354" s="22"/>
      <c r="G354" s="21"/>
      <c r="H354" s="21"/>
    </row>
    <row r="355" ht="14.25" spans="1:8">
      <c r="A355" s="19">
        <v>44170</v>
      </c>
      <c r="B355" s="46">
        <v>0.121</v>
      </c>
      <c r="C355" s="21"/>
      <c r="D355" s="21"/>
      <c r="E355" s="22">
        <v>0.42</v>
      </c>
      <c r="F355" s="22">
        <f>F350+B355-E355</f>
        <v>0</v>
      </c>
      <c r="G355" s="21" t="s">
        <v>29</v>
      </c>
      <c r="H355" s="21" t="s">
        <v>12</v>
      </c>
    </row>
    <row r="356" ht="14.25" spans="1:8">
      <c r="A356" s="19">
        <v>44171</v>
      </c>
      <c r="B356" s="24"/>
      <c r="C356" s="21"/>
      <c r="D356" s="21"/>
      <c r="E356" s="22"/>
      <c r="F356" s="22"/>
      <c r="G356" s="21"/>
      <c r="H356" s="21"/>
    </row>
    <row r="357" ht="14.25" spans="1:8">
      <c r="A357" s="19">
        <v>44172</v>
      </c>
      <c r="B357" s="24"/>
      <c r="C357" s="21"/>
      <c r="D357" s="21"/>
      <c r="E357" s="22"/>
      <c r="F357" s="22"/>
      <c r="G357" s="21"/>
      <c r="H357" s="21"/>
    </row>
    <row r="358" ht="14.25" spans="1:8">
      <c r="A358" s="19">
        <v>44173</v>
      </c>
      <c r="B358" s="24"/>
      <c r="C358" s="21"/>
      <c r="D358" s="21"/>
      <c r="E358" s="22"/>
      <c r="F358" s="22"/>
      <c r="G358" s="21"/>
      <c r="H358" s="21"/>
    </row>
    <row r="359" ht="14.25" spans="1:8">
      <c r="A359" s="19">
        <v>44174</v>
      </c>
      <c r="B359" s="24"/>
      <c r="C359" s="21"/>
      <c r="D359" s="21"/>
      <c r="E359" s="22"/>
      <c r="F359" s="22"/>
      <c r="G359" s="21"/>
      <c r="H359" s="21"/>
    </row>
    <row r="360" ht="14.25" spans="1:8">
      <c r="A360" s="19">
        <v>44175</v>
      </c>
      <c r="B360" s="24"/>
      <c r="C360" s="21"/>
      <c r="D360" s="21"/>
      <c r="E360" s="22"/>
      <c r="F360" s="22"/>
      <c r="G360" s="21"/>
      <c r="H360" s="21"/>
    </row>
    <row r="361" ht="14.25" spans="1:8">
      <c r="A361" s="19">
        <v>44176</v>
      </c>
      <c r="B361" s="24"/>
      <c r="C361" s="21"/>
      <c r="D361" s="21"/>
      <c r="E361" s="22"/>
      <c r="F361" s="22"/>
      <c r="G361" s="21"/>
      <c r="H361" s="21"/>
    </row>
    <row r="362" ht="14.25" spans="1:8">
      <c r="A362" s="19">
        <v>44177</v>
      </c>
      <c r="B362" s="24"/>
      <c r="C362" s="21"/>
      <c r="D362" s="21"/>
      <c r="E362" s="22"/>
      <c r="F362" s="22"/>
      <c r="G362" s="21"/>
      <c r="H362" s="21"/>
    </row>
    <row r="363" ht="14.25" spans="1:8">
      <c r="A363" s="19">
        <v>44178</v>
      </c>
      <c r="B363" s="24"/>
      <c r="C363" s="21"/>
      <c r="D363" s="21"/>
      <c r="E363" s="22"/>
      <c r="F363" s="22"/>
      <c r="G363" s="21"/>
      <c r="H363" s="21"/>
    </row>
    <row r="364" ht="14.25" spans="1:8">
      <c r="A364" s="19">
        <v>44179</v>
      </c>
      <c r="B364" s="24"/>
      <c r="C364" s="21"/>
      <c r="D364" s="21"/>
      <c r="E364" s="22"/>
      <c r="F364" s="22"/>
      <c r="G364" s="21"/>
      <c r="H364" s="21"/>
    </row>
    <row r="365" ht="14.25" spans="1:8">
      <c r="A365" s="19">
        <v>44180</v>
      </c>
      <c r="B365" s="24"/>
      <c r="C365" s="21"/>
      <c r="D365" s="21"/>
      <c r="E365" s="22"/>
      <c r="F365" s="22"/>
      <c r="G365" s="44"/>
      <c r="H365" s="44"/>
    </row>
    <row r="366" ht="14.25" spans="1:8">
      <c r="A366" s="19">
        <v>44181</v>
      </c>
      <c r="B366" s="24"/>
      <c r="C366" s="21"/>
      <c r="D366" s="21"/>
      <c r="E366" s="22"/>
      <c r="F366" s="22"/>
      <c r="G366" s="21"/>
      <c r="H366" s="21"/>
    </row>
    <row r="367" ht="14.25" spans="1:8">
      <c r="A367" s="19">
        <v>44182</v>
      </c>
      <c r="B367" s="46"/>
      <c r="C367" s="21"/>
      <c r="D367" s="21"/>
      <c r="E367" s="22"/>
      <c r="F367" s="38"/>
      <c r="G367" s="21"/>
      <c r="H367" s="21"/>
    </row>
    <row r="368" ht="14.25" spans="1:8">
      <c r="A368" s="19">
        <v>44183</v>
      </c>
      <c r="B368" s="24"/>
      <c r="C368" s="21"/>
      <c r="D368" s="21"/>
      <c r="E368" s="22"/>
      <c r="F368" s="22"/>
      <c r="G368" s="21"/>
      <c r="H368" s="21"/>
    </row>
    <row r="369" ht="14.25" spans="1:8">
      <c r="A369" s="19">
        <v>44184</v>
      </c>
      <c r="B369" s="24"/>
      <c r="C369" s="25"/>
      <c r="D369" s="25"/>
      <c r="E369" s="26"/>
      <c r="F369" s="22"/>
      <c r="G369" s="25"/>
      <c r="H369" s="21"/>
    </row>
    <row r="370" ht="14.25" spans="1:8">
      <c r="A370" s="19">
        <v>44185</v>
      </c>
      <c r="B370" s="24"/>
      <c r="C370" s="25"/>
      <c r="D370" s="25"/>
      <c r="E370" s="26"/>
      <c r="F370" s="22"/>
      <c r="G370" s="25"/>
      <c r="H370" s="21"/>
    </row>
    <row r="371" ht="14.25" spans="1:8">
      <c r="A371" s="19">
        <v>44186</v>
      </c>
      <c r="B371" s="24"/>
      <c r="C371" s="25"/>
      <c r="D371" s="25"/>
      <c r="E371" s="26"/>
      <c r="F371" s="22"/>
      <c r="G371" s="25"/>
      <c r="H371" s="21"/>
    </row>
    <row r="372" ht="14.25" spans="1:8">
      <c r="A372" s="19">
        <v>44187</v>
      </c>
      <c r="B372" s="24"/>
      <c r="C372" s="25"/>
      <c r="D372" s="25"/>
      <c r="E372" s="26"/>
      <c r="F372" s="22"/>
      <c r="G372" s="25"/>
      <c r="H372" s="21"/>
    </row>
    <row r="373" ht="14.25" spans="1:8">
      <c r="A373" s="19">
        <v>44188</v>
      </c>
      <c r="B373" s="24"/>
      <c r="C373" s="25"/>
      <c r="D373" s="25"/>
      <c r="E373" s="26"/>
      <c r="F373" s="22"/>
      <c r="G373" s="25"/>
      <c r="H373" s="21"/>
    </row>
    <row r="374" ht="14.25" spans="1:8">
      <c r="A374" s="19">
        <v>44189</v>
      </c>
      <c r="B374" s="24"/>
      <c r="C374" s="25"/>
      <c r="D374" s="25"/>
      <c r="E374" s="26"/>
      <c r="F374" s="22"/>
      <c r="G374" s="25"/>
      <c r="H374" s="21"/>
    </row>
    <row r="375" ht="14.25" spans="1:8">
      <c r="A375" s="19">
        <v>44190</v>
      </c>
      <c r="B375" s="24"/>
      <c r="C375" s="25"/>
      <c r="D375" s="25"/>
      <c r="E375" s="26"/>
      <c r="F375" s="22"/>
      <c r="G375" s="25"/>
      <c r="H375" s="21"/>
    </row>
    <row r="376" ht="14.25" spans="1:8">
      <c r="A376" s="19">
        <v>44191</v>
      </c>
      <c r="B376" s="24"/>
      <c r="C376" s="25"/>
      <c r="D376" s="25"/>
      <c r="E376" s="26"/>
      <c r="F376" s="22"/>
      <c r="G376" s="25"/>
      <c r="H376" s="21"/>
    </row>
    <row r="377" ht="14.25" spans="1:8">
      <c r="A377" s="19">
        <v>44192</v>
      </c>
      <c r="B377" s="24"/>
      <c r="C377" s="25"/>
      <c r="D377" s="25"/>
      <c r="E377" s="26"/>
      <c r="F377" s="22"/>
      <c r="G377" s="25"/>
      <c r="H377" s="21"/>
    </row>
    <row r="378" ht="14.25" spans="1:8">
      <c r="A378" s="19">
        <v>44193</v>
      </c>
      <c r="B378" s="24"/>
      <c r="C378" s="25"/>
      <c r="D378" s="25"/>
      <c r="E378" s="26"/>
      <c r="F378" s="22"/>
      <c r="G378" s="25"/>
      <c r="H378" s="21"/>
    </row>
    <row r="379" ht="14.25" spans="1:8">
      <c r="A379" s="19">
        <v>44194</v>
      </c>
      <c r="B379" s="24"/>
      <c r="C379" s="25"/>
      <c r="D379" s="25"/>
      <c r="E379" s="26"/>
      <c r="F379" s="22"/>
      <c r="G379" s="25"/>
      <c r="H379" s="21"/>
    </row>
    <row r="380" ht="14.25" spans="1:8">
      <c r="A380" s="19">
        <v>44195</v>
      </c>
      <c r="B380" s="24"/>
      <c r="C380" s="25"/>
      <c r="D380" s="25"/>
      <c r="E380" s="26"/>
      <c r="F380" s="22"/>
      <c r="G380" s="25"/>
      <c r="H380" s="21"/>
    </row>
    <row r="381" ht="14.25" spans="1:8">
      <c r="A381" s="19">
        <v>44196</v>
      </c>
      <c r="B381" s="24"/>
      <c r="C381" s="25"/>
      <c r="D381" s="25"/>
      <c r="E381" s="26"/>
      <c r="F381" s="22"/>
      <c r="G381" s="25"/>
      <c r="H381" s="21"/>
    </row>
    <row r="382" ht="14.25" spans="1:8">
      <c r="A382" s="23" t="s">
        <v>13</v>
      </c>
      <c r="B382" s="46">
        <f>B355</f>
        <v>0.121</v>
      </c>
      <c r="C382" s="25"/>
      <c r="D382" s="25"/>
      <c r="E382" s="24">
        <f>E355</f>
        <v>0.42</v>
      </c>
      <c r="F382" s="46">
        <f>F355</f>
        <v>0</v>
      </c>
      <c r="G382" s="21"/>
      <c r="H382" s="25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3" topLeftCell="A4" activePane="bottomLeft" state="frozen"/>
      <selection/>
      <selection pane="bottomLeft" activeCell="F25" sqref="F25"/>
    </sheetView>
  </sheetViews>
  <sheetFormatPr defaultColWidth="9" defaultRowHeight="13.5"/>
  <cols>
    <col min="1" max="1" width="12.625" customWidth="1"/>
    <col min="2" max="2" width="12.625" style="1" customWidth="1"/>
    <col min="3" max="3" width="13.5" customWidth="1"/>
    <col min="4" max="4" width="13.125" customWidth="1"/>
    <col min="5" max="5" width="12.625" customWidth="1"/>
    <col min="6" max="6" width="11" style="1" customWidth="1"/>
    <col min="7" max="7" width="24.875" customWidth="1"/>
    <col min="8" max="8" width="15.625" customWidth="1"/>
    <col min="9" max="9" width="20.875" hidden="1" customWidth="1"/>
  </cols>
  <sheetData>
    <row r="1" ht="21" spans="1:8">
      <c r="A1" s="2" t="s">
        <v>31</v>
      </c>
      <c r="B1" s="55"/>
      <c r="C1" s="55"/>
      <c r="D1" s="55"/>
      <c r="E1" s="55"/>
      <c r="F1" s="55"/>
      <c r="G1" s="55"/>
      <c r="H1" s="55"/>
    </row>
    <row r="2" ht="23.25" customHeight="1" spans="1:8">
      <c r="A2" s="56" t="s">
        <v>1</v>
      </c>
      <c r="B2" s="57" t="s">
        <v>2</v>
      </c>
      <c r="C2" s="56" t="s">
        <v>3</v>
      </c>
      <c r="D2" s="6" t="s">
        <v>4</v>
      </c>
      <c r="E2" s="7"/>
      <c r="F2" s="57" t="s">
        <v>5</v>
      </c>
      <c r="G2" s="56" t="s">
        <v>6</v>
      </c>
      <c r="H2" s="56" t="s">
        <v>7</v>
      </c>
    </row>
    <row r="3" ht="23.25" customHeight="1" spans="1:8">
      <c r="A3" s="56"/>
      <c r="B3" s="57"/>
      <c r="C3" s="56"/>
      <c r="D3" s="12" t="s">
        <v>8</v>
      </c>
      <c r="E3" s="13" t="s">
        <v>9</v>
      </c>
      <c r="F3" s="57"/>
      <c r="G3" s="56"/>
      <c r="H3" s="56"/>
    </row>
    <row r="4" ht="16.5" customHeight="1" spans="1:10">
      <c r="A4" s="32" t="s">
        <v>14</v>
      </c>
      <c r="B4" s="33">
        <f>'2020废铅蓄电池  '!B35</f>
        <v>0</v>
      </c>
      <c r="C4" s="35"/>
      <c r="D4" s="35"/>
      <c r="E4" s="58">
        <f>'2019废铅蓄电池 '!E35</f>
        <v>0</v>
      </c>
      <c r="F4" s="49">
        <f>'2019年月度统计 '!F16</f>
        <v>0.4425</v>
      </c>
      <c r="G4" s="36"/>
      <c r="H4" s="40" t="s">
        <v>12</v>
      </c>
      <c r="I4" t="s">
        <v>26</v>
      </c>
      <c r="J4">
        <f>'2019年月度统计 '!F16</f>
        <v>0.4425</v>
      </c>
    </row>
    <row r="5" ht="15.75" spans="1:8">
      <c r="A5" s="32" t="s">
        <v>15</v>
      </c>
      <c r="B5" s="33">
        <f>'2020废铅蓄电池  '!B64</f>
        <v>0</v>
      </c>
      <c r="C5" s="35"/>
      <c r="D5" s="35"/>
      <c r="E5" s="58">
        <f>'2019废铅蓄电池 '!E64</f>
        <v>0</v>
      </c>
      <c r="F5" s="49">
        <f>'2020废铅蓄电池  '!F64</f>
        <v>0.4425</v>
      </c>
      <c r="G5" s="35"/>
      <c r="H5" s="40" t="s">
        <v>12</v>
      </c>
    </row>
    <row r="6" ht="15.75" spans="1:8">
      <c r="A6" s="32" t="s">
        <v>16</v>
      </c>
      <c r="B6" s="33">
        <v>0</v>
      </c>
      <c r="C6" s="35"/>
      <c r="D6" s="35"/>
      <c r="E6" s="58">
        <v>0</v>
      </c>
      <c r="F6" s="49">
        <f>F5</f>
        <v>0.4425</v>
      </c>
      <c r="G6" s="36"/>
      <c r="H6" s="40" t="s">
        <v>12</v>
      </c>
    </row>
    <row r="7" ht="15.75" spans="1:8">
      <c r="A7" s="32" t="s">
        <v>17</v>
      </c>
      <c r="B7" s="33">
        <f>'2020废铅蓄电池  '!B128</f>
        <v>0</v>
      </c>
      <c r="C7" s="35"/>
      <c r="D7" s="35"/>
      <c r="E7" s="58">
        <f>'2020废铅蓄电池  '!E128</f>
        <v>0</v>
      </c>
      <c r="F7" s="49">
        <f>'2020废铅蓄电池  '!F128</f>
        <v>0.4425</v>
      </c>
      <c r="G7" s="35"/>
      <c r="H7" s="40" t="s">
        <v>12</v>
      </c>
    </row>
    <row r="8" ht="15.75" spans="1:8">
      <c r="A8" s="32" t="s">
        <v>18</v>
      </c>
      <c r="B8" s="52">
        <f>'2020废铅蓄电池  '!B160</f>
        <v>0.1975</v>
      </c>
      <c r="C8" s="35"/>
      <c r="D8" s="35"/>
      <c r="E8" s="58">
        <f>'2020废铅蓄电池  '!E160</f>
        <v>0.64</v>
      </c>
      <c r="F8" s="49">
        <f>'2020废铅蓄电池  '!F160</f>
        <v>0</v>
      </c>
      <c r="G8" s="21" t="s">
        <v>29</v>
      </c>
      <c r="H8" s="40" t="s">
        <v>12</v>
      </c>
    </row>
    <row r="9" ht="15.75" spans="1:8">
      <c r="A9" s="32" t="s">
        <v>19</v>
      </c>
      <c r="B9" s="37">
        <f>'2020废铅蓄电池  '!B191</f>
        <v>0</v>
      </c>
      <c r="C9" s="35"/>
      <c r="D9" s="35"/>
      <c r="E9" s="58">
        <f>'2020废铅蓄电池  '!E191</f>
        <v>0</v>
      </c>
      <c r="F9" s="49">
        <f>'2020废铅蓄电池  '!F191</f>
        <v>0</v>
      </c>
      <c r="G9" s="35"/>
      <c r="H9" s="40" t="s">
        <v>12</v>
      </c>
    </row>
    <row r="10" ht="15.75" spans="1:8">
      <c r="A10" s="32" t="s">
        <v>20</v>
      </c>
      <c r="B10" s="37">
        <f>'2020废铅蓄电池  '!B223</f>
        <v>0</v>
      </c>
      <c r="C10" s="35"/>
      <c r="D10" s="35"/>
      <c r="E10" s="58">
        <f>'2020废铅蓄电池  '!E223</f>
        <v>0</v>
      </c>
      <c r="F10" s="49">
        <f>'2020废铅蓄电池  '!F223</f>
        <v>0</v>
      </c>
      <c r="G10" s="35"/>
      <c r="H10" s="40" t="s">
        <v>12</v>
      </c>
    </row>
    <row r="11" ht="15.75" spans="1:8">
      <c r="A11" s="32" t="s">
        <v>21</v>
      </c>
      <c r="B11" s="37">
        <f>'2020废铅蓄电池  '!B255</f>
        <v>0</v>
      </c>
      <c r="C11" s="35"/>
      <c r="D11" s="35"/>
      <c r="E11" s="58">
        <f>'2020废铅蓄电池  '!E255</f>
        <v>0</v>
      </c>
      <c r="F11" s="49">
        <f>'2020废铅蓄电池  '!F255</f>
        <v>0</v>
      </c>
      <c r="G11" s="35"/>
      <c r="H11" s="40" t="s">
        <v>12</v>
      </c>
    </row>
    <row r="12" ht="15.75" spans="1:8">
      <c r="A12" s="32" t="s">
        <v>22</v>
      </c>
      <c r="B12" s="37">
        <f>'2020废铅蓄电池  '!B287</f>
        <v>0</v>
      </c>
      <c r="C12" s="35"/>
      <c r="D12" s="35"/>
      <c r="E12" s="58">
        <f>'2020废铅蓄电池  '!E287</f>
        <v>0</v>
      </c>
      <c r="F12" s="49">
        <f>'2020废铅蓄电池  '!F287</f>
        <v>0</v>
      </c>
      <c r="G12" s="35"/>
      <c r="H12" s="40" t="s">
        <v>12</v>
      </c>
    </row>
    <row r="13" ht="15.75" spans="1:8">
      <c r="A13" s="32" t="s">
        <v>23</v>
      </c>
      <c r="B13" s="33">
        <f>'2020废铅蓄电池  '!B319</f>
        <v>0</v>
      </c>
      <c r="C13" s="35"/>
      <c r="D13" s="35"/>
      <c r="E13" s="58">
        <f>'2020废铅蓄电池  '!E319</f>
        <v>0</v>
      </c>
      <c r="F13" s="49">
        <f>'2020废铅蓄电池  '!F319</f>
        <v>0</v>
      </c>
      <c r="G13" s="35"/>
      <c r="H13" s="40" t="s">
        <v>12</v>
      </c>
    </row>
    <row r="14" ht="15.75" spans="1:8">
      <c r="A14" s="32" t="s">
        <v>24</v>
      </c>
      <c r="B14" s="37">
        <f>'2020废铅蓄电池  '!B350</f>
        <v>0.299</v>
      </c>
      <c r="C14" s="35"/>
      <c r="D14" s="35"/>
      <c r="E14" s="58">
        <f>'2020废铅蓄电池  '!E350</f>
        <v>0</v>
      </c>
      <c r="F14" s="38">
        <f>'2020废铅蓄电池  '!F350</f>
        <v>0.299</v>
      </c>
      <c r="G14" s="35"/>
      <c r="H14" s="40" t="s">
        <v>30</v>
      </c>
    </row>
    <row r="15" ht="15.75" spans="1:8">
      <c r="A15" s="32" t="s">
        <v>25</v>
      </c>
      <c r="B15" s="37">
        <f>'2020废铅蓄电池  '!B382</f>
        <v>0.121</v>
      </c>
      <c r="C15" s="35"/>
      <c r="D15" s="35"/>
      <c r="E15" s="58">
        <f>'2020废铅蓄电池  '!E382</f>
        <v>0.42</v>
      </c>
      <c r="F15" s="38">
        <f>'2020废铅蓄电池  '!F382</f>
        <v>0</v>
      </c>
      <c r="G15" s="21" t="s">
        <v>29</v>
      </c>
      <c r="H15" s="40" t="s">
        <v>12</v>
      </c>
    </row>
    <row r="16" ht="15.75" spans="1:8">
      <c r="A16" s="39" t="s">
        <v>13</v>
      </c>
      <c r="B16" s="52">
        <f>SUM(B4:B15)</f>
        <v>0.6175</v>
      </c>
      <c r="C16" s="35"/>
      <c r="D16" s="35"/>
      <c r="E16" s="58">
        <f>SUM(E4:E15)</f>
        <v>1.06</v>
      </c>
      <c r="F16" s="38">
        <f>F15</f>
        <v>0</v>
      </c>
      <c r="G16" s="35"/>
      <c r="H16" s="40"/>
    </row>
    <row r="19" spans="2:6">
      <c r="B19" s="41"/>
      <c r="C19" s="42"/>
      <c r="F19" s="41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2"/>
  <sheetViews>
    <sheetView workbookViewId="0">
      <pane ySplit="3" topLeftCell="A360" activePane="bottomLeft" state="frozen"/>
      <selection/>
      <selection pane="bottomLeft" activeCell="F382" sqref="F382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20.875" hidden="1" customWidth="1"/>
    <col min="10" max="10" width="9" hidden="1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21.7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21.75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16.5" customHeight="1" spans="1:11">
      <c r="A4" s="15">
        <v>44197</v>
      </c>
      <c r="B4" s="16"/>
      <c r="C4" s="17"/>
      <c r="D4" s="17"/>
      <c r="E4" s="18"/>
      <c r="F4" s="43"/>
      <c r="G4" s="17"/>
      <c r="H4" s="17"/>
      <c r="I4" t="s">
        <v>26</v>
      </c>
      <c r="K4">
        <v>0</v>
      </c>
    </row>
    <row r="5" ht="14.25" spans="1:8">
      <c r="A5" s="19">
        <v>44198</v>
      </c>
      <c r="B5" s="20"/>
      <c r="C5" s="21"/>
      <c r="D5" s="21"/>
      <c r="E5" s="22"/>
      <c r="F5" s="22"/>
      <c r="G5" s="21"/>
      <c r="H5" s="21"/>
    </row>
    <row r="6" ht="14.25" spans="1:8">
      <c r="A6" s="19">
        <v>44199</v>
      </c>
      <c r="B6" s="20"/>
      <c r="C6" s="21"/>
      <c r="D6" s="21"/>
      <c r="E6" s="22"/>
      <c r="F6" s="22"/>
      <c r="G6" s="21"/>
      <c r="H6" s="21"/>
    </row>
    <row r="7" ht="14.25" spans="1:8">
      <c r="A7" s="19">
        <v>44200</v>
      </c>
      <c r="B7" s="20"/>
      <c r="C7" s="21"/>
      <c r="D7" s="21"/>
      <c r="E7" s="22"/>
      <c r="F7" s="22"/>
      <c r="G7" s="21"/>
      <c r="H7" s="21"/>
    </row>
    <row r="8" ht="14.25" spans="1:8">
      <c r="A8" s="19">
        <v>44201</v>
      </c>
      <c r="B8" s="20"/>
      <c r="C8" s="21"/>
      <c r="D8" s="21"/>
      <c r="E8" s="22"/>
      <c r="F8" s="22"/>
      <c r="G8" s="21"/>
      <c r="H8" s="21"/>
    </row>
    <row r="9" ht="14.25" spans="1:8">
      <c r="A9" s="19">
        <v>44202</v>
      </c>
      <c r="B9" s="20"/>
      <c r="C9" s="21"/>
      <c r="D9" s="21"/>
      <c r="E9" s="22"/>
      <c r="F9" s="22"/>
      <c r="G9" s="21"/>
      <c r="H9" s="21"/>
    </row>
    <row r="10" ht="14.25" spans="1:8">
      <c r="A10" s="19">
        <v>44203</v>
      </c>
      <c r="B10" s="20"/>
      <c r="C10" s="21"/>
      <c r="D10" s="21"/>
      <c r="E10" s="22"/>
      <c r="F10" s="22"/>
      <c r="G10" s="21"/>
      <c r="H10" s="21"/>
    </row>
    <row r="11" ht="14.25" spans="1:8">
      <c r="A11" s="19">
        <v>44204</v>
      </c>
      <c r="B11" s="20"/>
      <c r="C11" s="21"/>
      <c r="D11" s="21"/>
      <c r="E11" s="22"/>
      <c r="F11" s="22"/>
      <c r="G11" s="21"/>
      <c r="H11" s="21"/>
    </row>
    <row r="12" ht="14.25" spans="1:8">
      <c r="A12" s="19">
        <v>44205</v>
      </c>
      <c r="B12" s="20"/>
      <c r="C12" s="21"/>
      <c r="D12" s="21"/>
      <c r="E12" s="22"/>
      <c r="F12" s="22"/>
      <c r="G12" s="21"/>
      <c r="H12" s="21"/>
    </row>
    <row r="13" ht="14.25" spans="1:8">
      <c r="A13" s="19">
        <v>44206</v>
      </c>
      <c r="B13" s="20"/>
      <c r="C13" s="21"/>
      <c r="D13" s="21"/>
      <c r="E13" s="22"/>
      <c r="F13" s="22"/>
      <c r="G13" s="21"/>
      <c r="H13" s="21"/>
    </row>
    <row r="14" ht="14.25" spans="1:8">
      <c r="A14" s="19">
        <v>44207</v>
      </c>
      <c r="B14" s="20"/>
      <c r="C14" s="21"/>
      <c r="D14" s="21"/>
      <c r="E14" s="22"/>
      <c r="F14" s="22"/>
      <c r="G14" s="21"/>
      <c r="H14" s="21"/>
    </row>
    <row r="15" ht="14.25" spans="1:8">
      <c r="A15" s="19">
        <v>44208</v>
      </c>
      <c r="B15" s="20"/>
      <c r="C15" s="21"/>
      <c r="D15" s="21"/>
      <c r="E15" s="22"/>
      <c r="F15" s="22"/>
      <c r="G15" s="21"/>
      <c r="H15" s="21"/>
    </row>
    <row r="16" ht="14.25" spans="1:8">
      <c r="A16" s="19">
        <v>44209</v>
      </c>
      <c r="B16" s="20"/>
      <c r="C16" s="21"/>
      <c r="D16" s="21"/>
      <c r="E16" s="22"/>
      <c r="F16" s="22"/>
      <c r="G16" s="21"/>
      <c r="H16" s="21"/>
    </row>
    <row r="17" ht="14.25" spans="1:8">
      <c r="A17" s="19">
        <v>44210</v>
      </c>
      <c r="B17" s="20"/>
      <c r="C17" s="21"/>
      <c r="D17" s="21"/>
      <c r="E17" s="22"/>
      <c r="F17" s="22"/>
      <c r="G17" s="21"/>
      <c r="H17" s="21"/>
    </row>
    <row r="18" ht="14.25" spans="1:8">
      <c r="A18" s="19">
        <v>44211</v>
      </c>
      <c r="B18" s="20"/>
      <c r="C18" s="21"/>
      <c r="D18" s="21"/>
      <c r="E18" s="22"/>
      <c r="F18" s="22"/>
      <c r="G18" s="44"/>
      <c r="H18" s="21"/>
    </row>
    <row r="19" ht="14.25" spans="1:8">
      <c r="A19" s="19">
        <v>44212</v>
      </c>
      <c r="B19" s="20"/>
      <c r="C19" s="21"/>
      <c r="D19" s="21"/>
      <c r="E19" s="22"/>
      <c r="F19" s="22"/>
      <c r="G19" s="21"/>
      <c r="H19" s="21"/>
    </row>
    <row r="20" ht="14.25" spans="1:8">
      <c r="A20" s="19">
        <v>44213</v>
      </c>
      <c r="B20" s="20"/>
      <c r="C20" s="21"/>
      <c r="D20" s="21"/>
      <c r="E20" s="22"/>
      <c r="F20" s="22"/>
      <c r="G20" s="21"/>
      <c r="H20" s="21"/>
    </row>
    <row r="21" ht="14.25" spans="1:8">
      <c r="A21" s="19">
        <v>44214</v>
      </c>
      <c r="B21" s="20"/>
      <c r="C21" s="21"/>
      <c r="D21" s="21"/>
      <c r="E21" s="22"/>
      <c r="F21" s="22"/>
      <c r="G21" s="21"/>
      <c r="H21" s="21"/>
    </row>
    <row r="22" ht="14.25" spans="1:9">
      <c r="A22" s="19">
        <v>44215</v>
      </c>
      <c r="B22" s="24"/>
      <c r="C22" s="25"/>
      <c r="D22" s="25"/>
      <c r="E22" s="26"/>
      <c r="F22" s="22"/>
      <c r="G22" s="25"/>
      <c r="H22" s="21"/>
      <c r="I22" s="47"/>
    </row>
    <row r="23" ht="14.25" spans="1:8">
      <c r="A23" s="19">
        <v>44216</v>
      </c>
      <c r="B23" s="24"/>
      <c r="C23" s="25"/>
      <c r="D23" s="25"/>
      <c r="E23" s="26"/>
      <c r="F23" s="22"/>
      <c r="G23" s="25"/>
      <c r="H23" s="21"/>
    </row>
    <row r="24" ht="14.25" spans="1:8">
      <c r="A24" s="19">
        <v>44217</v>
      </c>
      <c r="B24" s="24"/>
      <c r="C24" s="25"/>
      <c r="D24" s="25"/>
      <c r="E24" s="26"/>
      <c r="F24" s="22"/>
      <c r="G24" s="25"/>
      <c r="H24" s="21"/>
    </row>
    <row r="25" ht="14.25" spans="1:8">
      <c r="A25" s="19">
        <v>44218</v>
      </c>
      <c r="B25" s="24"/>
      <c r="C25" s="25"/>
      <c r="D25" s="25"/>
      <c r="E25" s="26"/>
      <c r="F25" s="22"/>
      <c r="G25" s="25"/>
      <c r="H25" s="21"/>
    </row>
    <row r="26" ht="14.25" spans="1:8">
      <c r="A26" s="19">
        <v>44219</v>
      </c>
      <c r="B26" s="24"/>
      <c r="C26" s="25"/>
      <c r="D26" s="25"/>
      <c r="E26" s="26"/>
      <c r="F26" s="22"/>
      <c r="G26" s="25"/>
      <c r="H26" s="21"/>
    </row>
    <row r="27" ht="14.25" spans="1:8">
      <c r="A27" s="19">
        <v>44220</v>
      </c>
      <c r="B27" s="24"/>
      <c r="C27" s="25"/>
      <c r="D27" s="25"/>
      <c r="E27" s="26"/>
      <c r="F27" s="22"/>
      <c r="G27" s="25"/>
      <c r="H27" s="21"/>
    </row>
    <row r="28" ht="14.25" spans="1:8">
      <c r="A28" s="19">
        <v>44221</v>
      </c>
      <c r="B28" s="24"/>
      <c r="C28" s="25"/>
      <c r="D28" s="25"/>
      <c r="E28" s="26"/>
      <c r="F28" s="22"/>
      <c r="G28" s="25"/>
      <c r="H28" s="21"/>
    </row>
    <row r="29" ht="14.25" spans="1:8">
      <c r="A29" s="19">
        <v>44222</v>
      </c>
      <c r="B29" s="24"/>
      <c r="C29" s="25"/>
      <c r="D29" s="25"/>
      <c r="E29" s="26"/>
      <c r="F29" s="22"/>
      <c r="G29" s="25"/>
      <c r="H29" s="21"/>
    </row>
    <row r="30" ht="14.25" spans="1:8">
      <c r="A30" s="19">
        <v>44223</v>
      </c>
      <c r="B30" s="24"/>
      <c r="C30" s="25"/>
      <c r="D30" s="25"/>
      <c r="E30" s="26"/>
      <c r="F30" s="22"/>
      <c r="G30" s="25"/>
      <c r="H30" s="21"/>
    </row>
    <row r="31" ht="14.25" spans="1:8">
      <c r="A31" s="19">
        <v>44224</v>
      </c>
      <c r="B31" s="24"/>
      <c r="C31" s="25"/>
      <c r="D31" s="25"/>
      <c r="E31" s="26"/>
      <c r="F31" s="22"/>
      <c r="G31" s="25"/>
      <c r="H31" s="21"/>
    </row>
    <row r="32" ht="14.25" spans="1:8">
      <c r="A32" s="19">
        <v>44225</v>
      </c>
      <c r="B32" s="24"/>
      <c r="C32" s="25"/>
      <c r="D32" s="25"/>
      <c r="E32" s="26"/>
      <c r="F32" s="22"/>
      <c r="G32" s="25"/>
      <c r="H32" s="21"/>
    </row>
    <row r="33" ht="14.25" spans="1:8">
      <c r="A33" s="19">
        <v>44226</v>
      </c>
      <c r="B33" s="24"/>
      <c r="C33" s="25"/>
      <c r="D33" s="25"/>
      <c r="E33" s="26"/>
      <c r="F33" s="22"/>
      <c r="G33" s="25"/>
      <c r="H33" s="21"/>
    </row>
    <row r="34" ht="14.25" spans="1:8">
      <c r="A34" s="19">
        <v>44227</v>
      </c>
      <c r="B34" s="24"/>
      <c r="C34" s="25"/>
      <c r="D34" s="25"/>
      <c r="E34" s="26"/>
      <c r="F34" s="22"/>
      <c r="G34" s="25"/>
      <c r="H34" s="21"/>
    </row>
    <row r="35" ht="14.25" spans="1:10">
      <c r="A35" s="23" t="s">
        <v>13</v>
      </c>
      <c r="B35" s="24">
        <v>0</v>
      </c>
      <c r="C35" s="25"/>
      <c r="D35" s="25"/>
      <c r="E35" s="24">
        <f>E18</f>
        <v>0</v>
      </c>
      <c r="F35" s="45">
        <f>F4</f>
        <v>0</v>
      </c>
      <c r="G35" s="21"/>
      <c r="H35" s="25"/>
      <c r="J35" t="s">
        <v>27</v>
      </c>
    </row>
    <row r="36" ht="14.25" spans="1:8">
      <c r="A36" s="19">
        <v>44228</v>
      </c>
      <c r="B36" s="20"/>
      <c r="C36" s="21"/>
      <c r="D36" s="21"/>
      <c r="E36" s="22"/>
      <c r="F36" s="22"/>
      <c r="G36" s="21"/>
      <c r="H36" s="21"/>
    </row>
    <row r="37" ht="14.25" spans="1:8">
      <c r="A37" s="19">
        <v>44229</v>
      </c>
      <c r="B37" s="20"/>
      <c r="C37" s="21"/>
      <c r="D37" s="21"/>
      <c r="E37" s="22"/>
      <c r="F37" s="22"/>
      <c r="G37" s="21"/>
      <c r="H37" s="21"/>
    </row>
    <row r="38" ht="14.25" spans="1:8">
      <c r="A38" s="19">
        <v>44230</v>
      </c>
      <c r="B38" s="20"/>
      <c r="C38" s="21"/>
      <c r="D38" s="21"/>
      <c r="E38" s="22"/>
      <c r="F38" s="22"/>
      <c r="G38" s="21"/>
      <c r="H38" s="21"/>
    </row>
    <row r="39" ht="14.25" spans="1:8">
      <c r="A39" s="19">
        <v>44231</v>
      </c>
      <c r="B39" s="20"/>
      <c r="C39" s="21"/>
      <c r="D39" s="21"/>
      <c r="E39" s="22"/>
      <c r="F39" s="22"/>
      <c r="G39" s="21"/>
      <c r="H39" s="21"/>
    </row>
    <row r="40" ht="14.25" spans="1:8">
      <c r="A40" s="19">
        <v>44232</v>
      </c>
      <c r="B40" s="20"/>
      <c r="C40" s="21"/>
      <c r="D40" s="21"/>
      <c r="E40" s="22"/>
      <c r="F40" s="22"/>
      <c r="G40" s="21"/>
      <c r="H40" s="21"/>
    </row>
    <row r="41" ht="14.25" spans="1:8">
      <c r="A41" s="19">
        <v>44233</v>
      </c>
      <c r="B41" s="20"/>
      <c r="C41" s="21"/>
      <c r="D41" s="21"/>
      <c r="E41" s="22"/>
      <c r="F41" s="22"/>
      <c r="G41" s="21"/>
      <c r="H41" s="21"/>
    </row>
    <row r="42" ht="14.25" spans="1:8">
      <c r="A42" s="19">
        <v>44234</v>
      </c>
      <c r="B42" s="20"/>
      <c r="C42" s="21"/>
      <c r="D42" s="21"/>
      <c r="E42" s="22"/>
      <c r="F42" s="22"/>
      <c r="G42" s="21"/>
      <c r="H42" s="21"/>
    </row>
    <row r="43" ht="14.25" spans="1:8">
      <c r="A43" s="19">
        <v>44235</v>
      </c>
      <c r="B43" s="20"/>
      <c r="C43" s="21"/>
      <c r="D43" s="21"/>
      <c r="E43" s="22"/>
      <c r="F43" s="22"/>
      <c r="G43" s="21"/>
      <c r="H43" s="21"/>
    </row>
    <row r="44" ht="14.25" spans="1:8">
      <c r="A44" s="19">
        <v>44236</v>
      </c>
      <c r="B44" s="20"/>
      <c r="C44" s="21"/>
      <c r="D44" s="21"/>
      <c r="E44" s="22"/>
      <c r="F44" s="22"/>
      <c r="G44" s="21"/>
      <c r="H44" s="21"/>
    </row>
    <row r="45" ht="14.25" spans="1:8">
      <c r="A45" s="19">
        <v>44237</v>
      </c>
      <c r="B45" s="20"/>
      <c r="C45" s="21"/>
      <c r="D45" s="21"/>
      <c r="E45" s="22"/>
      <c r="F45" s="22"/>
      <c r="G45" s="21"/>
      <c r="H45" s="21"/>
    </row>
    <row r="46" ht="14.25" spans="1:8">
      <c r="A46" s="19">
        <v>44238</v>
      </c>
      <c r="B46" s="20"/>
      <c r="C46" s="21"/>
      <c r="D46" s="21"/>
      <c r="E46" s="22"/>
      <c r="F46" s="22"/>
      <c r="G46" s="21"/>
      <c r="H46" s="21"/>
    </row>
    <row r="47" ht="14.25" spans="1:8">
      <c r="A47" s="19">
        <v>44239</v>
      </c>
      <c r="B47" s="20"/>
      <c r="C47" s="21"/>
      <c r="D47" s="21"/>
      <c r="E47" s="22"/>
      <c r="F47" s="22"/>
      <c r="G47" s="21"/>
      <c r="H47" s="21"/>
    </row>
    <row r="48" ht="14.25" spans="1:8">
      <c r="A48" s="19">
        <v>44240</v>
      </c>
      <c r="B48" s="20"/>
      <c r="C48" s="21"/>
      <c r="D48" s="21"/>
      <c r="E48" s="22"/>
      <c r="F48" s="22"/>
      <c r="G48" s="21"/>
      <c r="H48" s="21"/>
    </row>
    <row r="49" ht="14.25" spans="1:8">
      <c r="A49" s="19">
        <v>44241</v>
      </c>
      <c r="B49" s="20"/>
      <c r="C49" s="21"/>
      <c r="D49" s="21"/>
      <c r="E49" s="22"/>
      <c r="F49" s="22"/>
      <c r="G49" s="21"/>
      <c r="H49" s="21"/>
    </row>
    <row r="50" ht="14.25" spans="1:8">
      <c r="A50" s="19">
        <v>44242</v>
      </c>
      <c r="B50" s="20"/>
      <c r="C50" s="21"/>
      <c r="D50" s="21"/>
      <c r="E50" s="22"/>
      <c r="F50" s="22"/>
      <c r="G50" s="21"/>
      <c r="H50" s="21"/>
    </row>
    <row r="51" ht="14.25" spans="1:8">
      <c r="A51" s="19">
        <v>44243</v>
      </c>
      <c r="B51" s="20"/>
      <c r="C51" s="21"/>
      <c r="D51" s="21"/>
      <c r="E51" s="22"/>
      <c r="F51" s="22"/>
      <c r="G51" s="21"/>
      <c r="H51" s="21"/>
    </row>
    <row r="52" ht="14.25" spans="1:8">
      <c r="A52" s="19">
        <v>44244</v>
      </c>
      <c r="B52" s="20"/>
      <c r="C52" s="21"/>
      <c r="D52" s="21"/>
      <c r="E52" s="22"/>
      <c r="F52" s="22"/>
      <c r="G52" s="21"/>
      <c r="H52" s="21"/>
    </row>
    <row r="53" ht="14.25" spans="1:8">
      <c r="A53" s="19">
        <v>44245</v>
      </c>
      <c r="B53" s="20"/>
      <c r="C53" s="21"/>
      <c r="D53" s="21"/>
      <c r="E53" s="22"/>
      <c r="F53" s="22"/>
      <c r="G53" s="21"/>
      <c r="H53" s="21"/>
    </row>
    <row r="54" ht="14.25" spans="1:8">
      <c r="A54" s="19">
        <v>44246</v>
      </c>
      <c r="B54" s="24"/>
      <c r="C54" s="25"/>
      <c r="D54" s="25"/>
      <c r="E54" s="26"/>
      <c r="F54" s="22"/>
      <c r="G54" s="25"/>
      <c r="H54" s="21"/>
    </row>
    <row r="55" ht="14.25" spans="1:8">
      <c r="A55" s="19">
        <v>44247</v>
      </c>
      <c r="B55" s="24"/>
      <c r="C55" s="25"/>
      <c r="D55" s="25"/>
      <c r="E55" s="26"/>
      <c r="F55" s="22"/>
      <c r="G55" s="25"/>
      <c r="H55" s="21"/>
    </row>
    <row r="56" ht="14.25" spans="1:8">
      <c r="A56" s="19">
        <v>44248</v>
      </c>
      <c r="B56" s="24"/>
      <c r="C56" s="25"/>
      <c r="D56" s="25"/>
      <c r="E56" s="26"/>
      <c r="F56" s="22"/>
      <c r="G56" s="25"/>
      <c r="H56" s="21"/>
    </row>
    <row r="57" ht="14.25" spans="1:8">
      <c r="A57" s="19">
        <v>44249</v>
      </c>
      <c r="B57" s="24"/>
      <c r="C57" s="25"/>
      <c r="D57" s="25"/>
      <c r="E57" s="26"/>
      <c r="F57" s="22"/>
      <c r="G57" s="25"/>
      <c r="H57" s="21"/>
    </row>
    <row r="58" ht="14.25" spans="1:8">
      <c r="A58" s="19">
        <v>44250</v>
      </c>
      <c r="B58" s="24"/>
      <c r="C58" s="25"/>
      <c r="D58" s="25"/>
      <c r="E58" s="26"/>
      <c r="F58" s="22"/>
      <c r="G58" s="25"/>
      <c r="H58" s="21"/>
    </row>
    <row r="59" ht="14.25" spans="1:8">
      <c r="A59" s="19">
        <v>44251</v>
      </c>
      <c r="B59" s="24"/>
      <c r="C59" s="25"/>
      <c r="D59" s="25"/>
      <c r="E59" s="26"/>
      <c r="F59" s="22"/>
      <c r="G59" s="25"/>
      <c r="H59" s="21"/>
    </row>
    <row r="60" ht="14.25" spans="1:8">
      <c r="A60" s="19">
        <v>44252</v>
      </c>
      <c r="B60" s="24"/>
      <c r="C60" s="25"/>
      <c r="D60" s="25"/>
      <c r="E60" s="26"/>
      <c r="F60" s="22"/>
      <c r="G60" s="25"/>
      <c r="H60" s="21"/>
    </row>
    <row r="61" ht="14.25" spans="1:8">
      <c r="A61" s="19">
        <v>44253</v>
      </c>
      <c r="B61" s="24"/>
      <c r="C61" s="25"/>
      <c r="D61" s="25"/>
      <c r="E61" s="26"/>
      <c r="F61" s="22"/>
      <c r="G61" s="25"/>
      <c r="H61" s="21"/>
    </row>
    <row r="62" ht="14.25" spans="1:8">
      <c r="A62" s="19">
        <v>44254</v>
      </c>
      <c r="B62" s="24"/>
      <c r="C62" s="25"/>
      <c r="D62" s="25"/>
      <c r="E62" s="26"/>
      <c r="F62" s="22"/>
      <c r="G62" s="25"/>
      <c r="H62" s="21"/>
    </row>
    <row r="63" ht="14.25" spans="1:8">
      <c r="A63" s="19">
        <v>44255</v>
      </c>
      <c r="B63" s="24"/>
      <c r="C63" s="25"/>
      <c r="D63" s="25"/>
      <c r="E63" s="26"/>
      <c r="F63" s="22"/>
      <c r="G63" s="25"/>
      <c r="H63" s="21"/>
    </row>
    <row r="64" ht="14.25" spans="1:8">
      <c r="A64" s="23" t="s">
        <v>13</v>
      </c>
      <c r="B64" s="24">
        <v>0</v>
      </c>
      <c r="C64" s="25"/>
      <c r="D64" s="25"/>
      <c r="E64" s="26">
        <v>0</v>
      </c>
      <c r="F64" s="45">
        <f>F35</f>
        <v>0</v>
      </c>
      <c r="G64" s="21"/>
      <c r="H64" s="25"/>
    </row>
    <row r="65" ht="14.25" spans="1:8">
      <c r="A65" s="19">
        <v>44256</v>
      </c>
      <c r="B65" s="24"/>
      <c r="C65" s="21"/>
      <c r="D65" s="21"/>
      <c r="E65" s="22"/>
      <c r="F65" s="22"/>
      <c r="G65" s="21"/>
      <c r="H65" s="21"/>
    </row>
    <row r="66" ht="14.25" spans="1:8">
      <c r="A66" s="19">
        <v>44257</v>
      </c>
      <c r="B66" s="24"/>
      <c r="C66" s="21"/>
      <c r="D66" s="21"/>
      <c r="E66" s="22"/>
      <c r="F66" s="22"/>
      <c r="G66" s="21"/>
      <c r="H66" s="21"/>
    </row>
    <row r="67" ht="14.25" spans="1:8">
      <c r="A67" s="19">
        <v>44258</v>
      </c>
      <c r="B67" s="24"/>
      <c r="C67" s="21"/>
      <c r="D67" s="21"/>
      <c r="E67" s="22"/>
      <c r="F67" s="22"/>
      <c r="G67" s="21"/>
      <c r="H67" s="21"/>
    </row>
    <row r="68" ht="14.25" spans="1:8">
      <c r="A68" s="19">
        <v>44259</v>
      </c>
      <c r="B68" s="24"/>
      <c r="C68" s="21"/>
      <c r="D68" s="21"/>
      <c r="E68" s="22"/>
      <c r="F68" s="22"/>
      <c r="G68" s="21"/>
      <c r="H68" s="21"/>
    </row>
    <row r="69" ht="14.25" spans="1:8">
      <c r="A69" s="19">
        <v>44260</v>
      </c>
      <c r="B69" s="24"/>
      <c r="C69" s="21"/>
      <c r="D69" s="21"/>
      <c r="E69" s="22"/>
      <c r="F69" s="22"/>
      <c r="G69" s="21"/>
      <c r="H69" s="21"/>
    </row>
    <row r="70" ht="14.25" spans="1:8">
      <c r="A70" s="19">
        <v>44261</v>
      </c>
      <c r="B70" s="24"/>
      <c r="C70" s="21"/>
      <c r="D70" s="21"/>
      <c r="E70" s="22"/>
      <c r="F70" s="22"/>
      <c r="G70" s="21"/>
      <c r="H70" s="21"/>
    </row>
    <row r="71" ht="14.25" spans="1:8">
      <c r="A71" s="19">
        <v>44262</v>
      </c>
      <c r="B71" s="24"/>
      <c r="C71" s="21"/>
      <c r="D71" s="21"/>
      <c r="E71" s="22"/>
      <c r="F71" s="22"/>
      <c r="G71" s="21"/>
      <c r="H71" s="21"/>
    </row>
    <row r="72" ht="14.25" spans="1:8">
      <c r="A72" s="19">
        <v>44263</v>
      </c>
      <c r="B72" s="24"/>
      <c r="C72" s="21"/>
      <c r="D72" s="21"/>
      <c r="E72" s="22"/>
      <c r="F72" s="22"/>
      <c r="G72" s="21"/>
      <c r="H72" s="21"/>
    </row>
    <row r="73" ht="14.25" spans="1:8">
      <c r="A73" s="19">
        <v>44264</v>
      </c>
      <c r="B73" s="24"/>
      <c r="C73" s="21"/>
      <c r="D73" s="21"/>
      <c r="E73" s="22"/>
      <c r="F73" s="22"/>
      <c r="G73" s="21"/>
      <c r="H73" s="21"/>
    </row>
    <row r="74" ht="14.25" spans="1:8">
      <c r="A74" s="19">
        <v>44265</v>
      </c>
      <c r="B74" s="24"/>
      <c r="C74" s="21"/>
      <c r="D74" s="21"/>
      <c r="E74" s="22"/>
      <c r="F74" s="22"/>
      <c r="G74" s="21"/>
      <c r="H74" s="21"/>
    </row>
    <row r="75" ht="14.25" spans="1:8">
      <c r="A75" s="19">
        <v>44266</v>
      </c>
      <c r="B75" s="24"/>
      <c r="C75" s="21"/>
      <c r="D75" s="21"/>
      <c r="E75" s="22"/>
      <c r="F75" s="22"/>
      <c r="G75" s="21"/>
      <c r="H75" s="21"/>
    </row>
    <row r="76" ht="14.25" spans="1:8">
      <c r="A76" s="19">
        <v>44267</v>
      </c>
      <c r="B76" s="24"/>
      <c r="C76" s="21"/>
      <c r="D76" s="21"/>
      <c r="E76" s="22"/>
      <c r="F76" s="22"/>
      <c r="G76" s="21"/>
      <c r="H76" s="21"/>
    </row>
    <row r="77" ht="14.25" spans="1:8">
      <c r="A77" s="19">
        <v>44268</v>
      </c>
      <c r="B77" s="24"/>
      <c r="C77" s="21"/>
      <c r="D77" s="21"/>
      <c r="E77" s="22"/>
      <c r="F77" s="22"/>
      <c r="G77" s="21"/>
      <c r="H77" s="21"/>
    </row>
    <row r="78" ht="14.25" spans="1:8">
      <c r="A78" s="19">
        <v>44269</v>
      </c>
      <c r="B78" s="24"/>
      <c r="C78" s="21"/>
      <c r="D78" s="21"/>
      <c r="E78" s="22"/>
      <c r="F78" s="22"/>
      <c r="G78" s="21"/>
      <c r="H78" s="21"/>
    </row>
    <row r="79" ht="14.25" spans="1:8">
      <c r="A79" s="19">
        <v>44270</v>
      </c>
      <c r="B79" s="24"/>
      <c r="C79" s="21"/>
      <c r="D79" s="21"/>
      <c r="E79" s="22"/>
      <c r="F79" s="22"/>
      <c r="G79" s="44"/>
      <c r="H79" s="44"/>
    </row>
    <row r="80" ht="14.25" spans="1:8">
      <c r="A80" s="19">
        <v>44271</v>
      </c>
      <c r="B80" s="24"/>
      <c r="C80" s="21"/>
      <c r="D80" s="21"/>
      <c r="E80" s="22"/>
      <c r="F80" s="22"/>
      <c r="G80" s="21"/>
      <c r="H80" s="21"/>
    </row>
    <row r="81" ht="14.25" spans="1:8">
      <c r="A81" s="19">
        <v>44272</v>
      </c>
      <c r="B81" s="24"/>
      <c r="C81" s="21"/>
      <c r="D81" s="21"/>
      <c r="E81" s="22"/>
      <c r="F81" s="22"/>
      <c r="G81" s="21"/>
      <c r="H81" s="21"/>
    </row>
    <row r="82" ht="14.25" spans="1:8">
      <c r="A82" s="19">
        <v>44273</v>
      </c>
      <c r="B82" s="24"/>
      <c r="C82" s="21"/>
      <c r="D82" s="21"/>
      <c r="E82" s="22"/>
      <c r="F82" s="22"/>
      <c r="G82" s="21"/>
      <c r="H82" s="21"/>
    </row>
    <row r="83" ht="14.25" spans="1:8">
      <c r="A83" s="19">
        <v>44274</v>
      </c>
      <c r="B83" s="24"/>
      <c r="C83" s="25"/>
      <c r="D83" s="25"/>
      <c r="E83" s="26"/>
      <c r="F83" s="22"/>
      <c r="G83" s="25"/>
      <c r="H83" s="21"/>
    </row>
    <row r="84" ht="14.25" spans="1:8">
      <c r="A84" s="19">
        <v>44275</v>
      </c>
      <c r="B84" s="24"/>
      <c r="C84" s="25"/>
      <c r="D84" s="25"/>
      <c r="E84" s="26"/>
      <c r="F84" s="22"/>
      <c r="G84" s="25"/>
      <c r="H84" s="21"/>
    </row>
    <row r="85" ht="14.25" spans="1:8">
      <c r="A85" s="19">
        <v>44276</v>
      </c>
      <c r="B85" s="24"/>
      <c r="C85" s="25"/>
      <c r="D85" s="25"/>
      <c r="E85" s="26"/>
      <c r="F85" s="22"/>
      <c r="G85" s="25"/>
      <c r="H85" s="21"/>
    </row>
    <row r="86" ht="14.25" spans="1:8">
      <c r="A86" s="19">
        <v>44277</v>
      </c>
      <c r="B86" s="24"/>
      <c r="C86" s="25"/>
      <c r="D86" s="25"/>
      <c r="E86" s="26"/>
      <c r="F86" s="22"/>
      <c r="G86" s="25"/>
      <c r="H86" s="21"/>
    </row>
    <row r="87" ht="14.25" spans="1:8">
      <c r="A87" s="19">
        <v>44278</v>
      </c>
      <c r="B87" s="24"/>
      <c r="C87" s="25"/>
      <c r="D87" s="25"/>
      <c r="E87" s="26"/>
      <c r="F87" s="22"/>
      <c r="G87" s="25"/>
      <c r="H87" s="21"/>
    </row>
    <row r="88" ht="14.25" spans="1:8">
      <c r="A88" s="19">
        <v>44279</v>
      </c>
      <c r="B88" s="24"/>
      <c r="C88" s="25"/>
      <c r="D88" s="25"/>
      <c r="E88" s="26"/>
      <c r="F88" s="22"/>
      <c r="G88" s="25"/>
      <c r="H88" s="21"/>
    </row>
    <row r="89" ht="14.25" spans="1:8">
      <c r="A89" s="19">
        <v>44280</v>
      </c>
      <c r="B89" s="24"/>
      <c r="C89" s="25"/>
      <c r="D89" s="25"/>
      <c r="E89" s="26"/>
      <c r="F89" s="22"/>
      <c r="G89" s="25"/>
      <c r="H89" s="21"/>
    </row>
    <row r="90" ht="14.25" spans="1:8">
      <c r="A90" s="19">
        <v>44281</v>
      </c>
      <c r="B90" s="24"/>
      <c r="C90" s="25"/>
      <c r="D90" s="25"/>
      <c r="E90" s="26"/>
      <c r="F90" s="22"/>
      <c r="G90" s="25"/>
      <c r="H90" s="21"/>
    </row>
    <row r="91" ht="14.25" spans="1:8">
      <c r="A91" s="19">
        <v>44282</v>
      </c>
      <c r="B91" s="24"/>
      <c r="C91" s="25"/>
      <c r="D91" s="25"/>
      <c r="E91" s="26"/>
      <c r="F91" s="22"/>
      <c r="G91" s="25"/>
      <c r="H91" s="21"/>
    </row>
    <row r="92" ht="14.25" spans="1:8">
      <c r="A92" s="19">
        <v>44283</v>
      </c>
      <c r="B92" s="24"/>
      <c r="C92" s="25"/>
      <c r="D92" s="25"/>
      <c r="E92" s="26"/>
      <c r="F92" s="22"/>
      <c r="G92" s="25"/>
      <c r="H92" s="21"/>
    </row>
    <row r="93" ht="14.25" spans="1:8">
      <c r="A93" s="19">
        <v>44284</v>
      </c>
      <c r="B93" s="24"/>
      <c r="C93" s="25"/>
      <c r="D93" s="25"/>
      <c r="E93" s="26"/>
      <c r="F93" s="22"/>
      <c r="G93" s="25"/>
      <c r="H93" s="21"/>
    </row>
    <row r="94" ht="14.25" spans="1:8">
      <c r="A94" s="19">
        <v>44285</v>
      </c>
      <c r="B94" s="24"/>
      <c r="C94" s="25"/>
      <c r="D94" s="25"/>
      <c r="E94" s="26"/>
      <c r="F94" s="22"/>
      <c r="G94" s="25"/>
      <c r="H94" s="21"/>
    </row>
    <row r="95" ht="14.25" spans="1:8">
      <c r="A95" s="19">
        <v>44286</v>
      </c>
      <c r="B95" s="24"/>
      <c r="C95" s="25"/>
      <c r="D95" s="25"/>
      <c r="E95" s="26"/>
      <c r="F95" s="22"/>
      <c r="G95" s="25"/>
      <c r="H95" s="21"/>
    </row>
    <row r="96" ht="14.25" spans="1:8">
      <c r="A96" s="23" t="s">
        <v>13</v>
      </c>
      <c r="B96" s="24">
        <v>0</v>
      </c>
      <c r="C96" s="25"/>
      <c r="D96" s="25"/>
      <c r="E96" s="24">
        <v>0</v>
      </c>
      <c r="F96" s="45">
        <f>F64</f>
        <v>0</v>
      </c>
      <c r="G96" s="21"/>
      <c r="H96" s="25"/>
    </row>
    <row r="97" ht="14.25" spans="1:8">
      <c r="A97" s="19">
        <v>44287</v>
      </c>
      <c r="B97" s="24"/>
      <c r="C97" s="21"/>
      <c r="D97" s="21"/>
      <c r="E97" s="22"/>
      <c r="F97" s="22"/>
      <c r="G97" s="21"/>
      <c r="H97" s="21"/>
    </row>
    <row r="98" ht="14.25" spans="1:8">
      <c r="A98" s="19">
        <v>44288</v>
      </c>
      <c r="B98" s="24"/>
      <c r="C98" s="21"/>
      <c r="D98" s="21"/>
      <c r="E98" s="22"/>
      <c r="F98" s="22"/>
      <c r="G98" s="21"/>
      <c r="H98" s="21"/>
    </row>
    <row r="99" ht="14.25" spans="1:8">
      <c r="A99" s="19">
        <v>44289</v>
      </c>
      <c r="B99" s="24"/>
      <c r="C99" s="21"/>
      <c r="D99" s="21"/>
      <c r="E99" s="22"/>
      <c r="F99" s="22"/>
      <c r="G99" s="21"/>
      <c r="H99" s="21"/>
    </row>
    <row r="100" ht="14.25" spans="1:8">
      <c r="A100" s="19">
        <v>44290</v>
      </c>
      <c r="B100" s="24"/>
      <c r="C100" s="21"/>
      <c r="D100" s="21"/>
      <c r="E100" s="22"/>
      <c r="F100" s="22"/>
      <c r="G100" s="21"/>
      <c r="H100" s="21"/>
    </row>
    <row r="101" ht="14.25" spans="1:8">
      <c r="A101" s="19">
        <v>44291</v>
      </c>
      <c r="B101" s="24"/>
      <c r="C101" s="21"/>
      <c r="D101" s="21"/>
      <c r="E101" s="22"/>
      <c r="F101" s="22"/>
      <c r="G101" s="21"/>
      <c r="H101" s="21"/>
    </row>
    <row r="102" ht="14.25" spans="1:8">
      <c r="A102" s="19">
        <v>44292</v>
      </c>
      <c r="B102" s="24"/>
      <c r="C102" s="21"/>
      <c r="D102" s="21"/>
      <c r="E102" s="22"/>
      <c r="F102" s="22"/>
      <c r="G102" s="21"/>
      <c r="H102" s="21"/>
    </row>
    <row r="103" ht="14.25" spans="1:8">
      <c r="A103" s="19">
        <v>44293</v>
      </c>
      <c r="B103" s="24"/>
      <c r="C103" s="21"/>
      <c r="D103" s="21"/>
      <c r="E103" s="22"/>
      <c r="F103" s="22"/>
      <c r="G103" s="21"/>
      <c r="H103" s="21"/>
    </row>
    <row r="104" ht="14.25" spans="1:8">
      <c r="A104" s="19">
        <v>44294</v>
      </c>
      <c r="B104" s="24"/>
      <c r="C104" s="21"/>
      <c r="D104" s="21"/>
      <c r="E104" s="22"/>
      <c r="F104" s="22"/>
      <c r="G104" s="21"/>
      <c r="H104" s="21"/>
    </row>
    <row r="105" ht="14.25" spans="1:8">
      <c r="A105" s="19">
        <v>44295</v>
      </c>
      <c r="B105" s="24"/>
      <c r="C105" s="21"/>
      <c r="D105" s="21"/>
      <c r="E105" s="22"/>
      <c r="F105" s="22"/>
      <c r="G105" s="21"/>
      <c r="H105" s="21"/>
    </row>
    <row r="106" ht="14.25" spans="1:8">
      <c r="A106" s="19">
        <v>44296</v>
      </c>
      <c r="B106" s="24"/>
      <c r="C106" s="21"/>
      <c r="D106" s="21"/>
      <c r="E106" s="22"/>
      <c r="F106" s="22"/>
      <c r="G106" s="21"/>
      <c r="H106" s="21"/>
    </row>
    <row r="107" ht="14.25" spans="1:8">
      <c r="A107" s="19">
        <v>44297</v>
      </c>
      <c r="B107" s="24"/>
      <c r="C107" s="21"/>
      <c r="D107" s="21"/>
      <c r="E107" s="22"/>
      <c r="F107" s="22"/>
      <c r="G107" s="21"/>
      <c r="H107" s="21"/>
    </row>
    <row r="108" ht="14.25" spans="1:8">
      <c r="A108" s="19">
        <v>44298</v>
      </c>
      <c r="B108" s="24"/>
      <c r="C108" s="21"/>
      <c r="D108" s="21"/>
      <c r="E108" s="22"/>
      <c r="F108" s="22"/>
      <c r="G108" s="21"/>
      <c r="H108" s="21"/>
    </row>
    <row r="109" ht="14.25" spans="1:8">
      <c r="A109" s="19">
        <v>44299</v>
      </c>
      <c r="B109" s="24"/>
      <c r="C109" s="21"/>
      <c r="D109" s="21"/>
      <c r="E109" s="22"/>
      <c r="F109" s="22"/>
      <c r="G109" s="21"/>
      <c r="H109" s="21"/>
    </row>
    <row r="110" ht="14.25" spans="1:8">
      <c r="A110" s="19">
        <v>44300</v>
      </c>
      <c r="B110" s="24"/>
      <c r="C110" s="21"/>
      <c r="D110" s="21"/>
      <c r="E110" s="22"/>
      <c r="F110" s="22"/>
      <c r="G110" s="21"/>
      <c r="H110" s="21"/>
    </row>
    <row r="111" ht="14.25" spans="1:8">
      <c r="A111" s="19">
        <v>44301</v>
      </c>
      <c r="B111" s="24"/>
      <c r="C111" s="21"/>
      <c r="D111" s="21"/>
      <c r="E111" s="22"/>
      <c r="F111" s="22"/>
      <c r="G111" s="44"/>
      <c r="H111" s="44"/>
    </row>
    <row r="112" ht="14.25" spans="1:8">
      <c r="A112" s="19">
        <v>44302</v>
      </c>
      <c r="B112" s="24"/>
      <c r="C112" s="21"/>
      <c r="D112" s="21"/>
      <c r="E112" s="22"/>
      <c r="F112" s="22"/>
      <c r="G112" s="21"/>
      <c r="H112" s="21"/>
    </row>
    <row r="113" ht="14.25" spans="1:8">
      <c r="A113" s="19">
        <v>44303</v>
      </c>
      <c r="B113" s="24"/>
      <c r="C113" s="21"/>
      <c r="D113" s="21"/>
      <c r="E113" s="22"/>
      <c r="F113" s="22"/>
      <c r="G113" s="21"/>
      <c r="H113" s="21"/>
    </row>
    <row r="114" ht="14.25" spans="1:8">
      <c r="A114" s="19">
        <v>44304</v>
      </c>
      <c r="B114" s="24"/>
      <c r="C114" s="21"/>
      <c r="D114" s="21"/>
      <c r="E114" s="22"/>
      <c r="F114" s="22"/>
      <c r="G114" s="21"/>
      <c r="H114" s="21"/>
    </row>
    <row r="115" ht="14.25" spans="1:8">
      <c r="A115" s="19">
        <v>44305</v>
      </c>
      <c r="B115" s="24"/>
      <c r="C115" s="25"/>
      <c r="D115" s="25"/>
      <c r="E115" s="26"/>
      <c r="F115" s="22"/>
      <c r="G115" s="25"/>
      <c r="H115" s="21"/>
    </row>
    <row r="116" ht="14.25" spans="1:8">
      <c r="A116" s="19">
        <v>44306</v>
      </c>
      <c r="B116" s="24"/>
      <c r="C116" s="25"/>
      <c r="D116" s="25"/>
      <c r="E116" s="26"/>
      <c r="F116" s="22"/>
      <c r="G116" s="25"/>
      <c r="H116" s="21"/>
    </row>
    <row r="117" ht="14.25" spans="1:8">
      <c r="A117" s="19">
        <v>44307</v>
      </c>
      <c r="B117" s="24"/>
      <c r="C117" s="25"/>
      <c r="D117" s="25"/>
      <c r="E117" s="26"/>
      <c r="F117" s="22"/>
      <c r="G117" s="25"/>
      <c r="H117" s="21"/>
    </row>
    <row r="118" ht="14.25" spans="1:8">
      <c r="A118" s="19">
        <v>44308</v>
      </c>
      <c r="B118" s="24"/>
      <c r="C118" s="25"/>
      <c r="D118" s="25"/>
      <c r="E118" s="26"/>
      <c r="F118" s="22"/>
      <c r="G118" s="25"/>
      <c r="H118" s="21"/>
    </row>
    <row r="119" ht="14.25" spans="1:8">
      <c r="A119" s="19">
        <v>44309</v>
      </c>
      <c r="B119" s="24"/>
      <c r="C119" s="25"/>
      <c r="D119" s="25"/>
      <c r="E119" s="26"/>
      <c r="F119" s="22"/>
      <c r="G119" s="25"/>
      <c r="H119" s="21"/>
    </row>
    <row r="120" ht="14.25" spans="1:8">
      <c r="A120" s="19">
        <v>44310</v>
      </c>
      <c r="B120" s="24"/>
      <c r="C120" s="25"/>
      <c r="D120" s="25"/>
      <c r="E120" s="26"/>
      <c r="F120" s="22"/>
      <c r="G120" s="25"/>
      <c r="H120" s="21"/>
    </row>
    <row r="121" ht="14.25" spans="1:8">
      <c r="A121" s="19">
        <v>44311</v>
      </c>
      <c r="B121" s="24"/>
      <c r="C121" s="25"/>
      <c r="D121" s="25"/>
      <c r="E121" s="26"/>
      <c r="F121" s="22"/>
      <c r="G121" s="25"/>
      <c r="H121" s="21"/>
    </row>
    <row r="122" ht="14.25" spans="1:8">
      <c r="A122" s="19">
        <v>44312</v>
      </c>
      <c r="B122" s="24"/>
      <c r="C122" s="25"/>
      <c r="D122" s="25"/>
      <c r="E122" s="26"/>
      <c r="F122" s="22"/>
      <c r="G122" s="25"/>
      <c r="H122" s="21"/>
    </row>
    <row r="123" ht="14.25" spans="1:8">
      <c r="A123" s="19">
        <v>44313</v>
      </c>
      <c r="B123" s="24"/>
      <c r="C123" s="25"/>
      <c r="D123" s="25"/>
      <c r="E123" s="26"/>
      <c r="F123" s="22"/>
      <c r="G123" s="25"/>
      <c r="H123" s="21"/>
    </row>
    <row r="124" ht="14.25" spans="1:8">
      <c r="A124" s="19">
        <v>44314</v>
      </c>
      <c r="B124" s="24"/>
      <c r="C124" s="25"/>
      <c r="D124" s="25"/>
      <c r="E124" s="26"/>
      <c r="F124" s="22"/>
      <c r="G124" s="25"/>
      <c r="H124" s="21"/>
    </row>
    <row r="125" ht="14.25" spans="1:8">
      <c r="A125" s="19">
        <v>44315</v>
      </c>
      <c r="B125" s="24"/>
      <c r="C125" s="25"/>
      <c r="D125" s="25"/>
      <c r="E125" s="26"/>
      <c r="F125" s="22"/>
      <c r="G125" s="25"/>
      <c r="H125" s="21"/>
    </row>
    <row r="126" ht="14.25" spans="1:8">
      <c r="A126" s="19">
        <v>44316</v>
      </c>
      <c r="B126" s="24"/>
      <c r="C126" s="25"/>
      <c r="D126" s="25"/>
      <c r="E126" s="26"/>
      <c r="F126" s="22"/>
      <c r="G126" s="25"/>
      <c r="H126" s="21"/>
    </row>
    <row r="127" ht="14.25" spans="1:8">
      <c r="A127" s="19"/>
      <c r="B127" s="24"/>
      <c r="C127" s="25"/>
      <c r="D127" s="25"/>
      <c r="E127" s="26"/>
      <c r="F127" s="22"/>
      <c r="G127" s="25"/>
      <c r="H127" s="21"/>
    </row>
    <row r="128" ht="14.25" spans="1:8">
      <c r="A128" s="23" t="s">
        <v>13</v>
      </c>
      <c r="B128" s="24">
        <v>0</v>
      </c>
      <c r="C128" s="25"/>
      <c r="D128" s="25"/>
      <c r="E128" s="24">
        <v>0</v>
      </c>
      <c r="F128" s="45">
        <f>F96</f>
        <v>0</v>
      </c>
      <c r="G128" s="21"/>
      <c r="H128" s="25"/>
    </row>
    <row r="129" ht="14.25" spans="1:8">
      <c r="A129" s="19">
        <v>44317</v>
      </c>
      <c r="B129" s="24"/>
      <c r="C129" s="21"/>
      <c r="D129" s="21"/>
      <c r="E129" s="22"/>
      <c r="F129" s="22"/>
      <c r="G129" s="21"/>
      <c r="H129" s="21"/>
    </row>
    <row r="130" ht="14.25" spans="1:8">
      <c r="A130" s="19">
        <v>44318</v>
      </c>
      <c r="B130" s="24"/>
      <c r="C130" s="21"/>
      <c r="D130" s="21"/>
      <c r="E130" s="22"/>
      <c r="F130" s="22"/>
      <c r="G130" s="21"/>
      <c r="H130" s="21"/>
    </row>
    <row r="131" ht="14.25" spans="1:8">
      <c r="A131" s="19">
        <v>44319</v>
      </c>
      <c r="B131" s="24"/>
      <c r="C131" s="21"/>
      <c r="D131" s="21"/>
      <c r="E131" s="22"/>
      <c r="F131" s="22"/>
      <c r="G131" s="21"/>
      <c r="H131" s="21"/>
    </row>
    <row r="132" ht="14.25" spans="1:8">
      <c r="A132" s="19">
        <v>44320</v>
      </c>
      <c r="B132" s="24"/>
      <c r="C132" s="21"/>
      <c r="D132" s="21"/>
      <c r="E132" s="22"/>
      <c r="F132" s="22"/>
      <c r="G132" s="21"/>
      <c r="H132" s="21"/>
    </row>
    <row r="133" ht="14.25" spans="1:8">
      <c r="A133" s="19">
        <v>44321</v>
      </c>
      <c r="B133" s="24"/>
      <c r="C133" s="21"/>
      <c r="D133" s="21"/>
      <c r="E133" s="22"/>
      <c r="F133" s="22"/>
      <c r="G133" s="21"/>
      <c r="H133" s="21"/>
    </row>
    <row r="134" ht="14.25" spans="1:8">
      <c r="A134" s="19">
        <v>44322</v>
      </c>
      <c r="B134" s="24"/>
      <c r="C134" s="21"/>
      <c r="D134" s="21"/>
      <c r="E134" s="22"/>
      <c r="F134" s="22"/>
      <c r="G134" s="21"/>
      <c r="H134" s="21"/>
    </row>
    <row r="135" ht="14.25" spans="1:8">
      <c r="A135" s="19">
        <v>44323</v>
      </c>
      <c r="B135" s="24"/>
      <c r="C135" s="21"/>
      <c r="D135" s="21"/>
      <c r="E135" s="22"/>
      <c r="F135" s="22"/>
      <c r="G135" s="21"/>
      <c r="H135" s="21"/>
    </row>
    <row r="136" ht="14.25" spans="1:8">
      <c r="A136" s="19">
        <v>44324</v>
      </c>
      <c r="B136" s="24"/>
      <c r="C136" s="21"/>
      <c r="D136" s="21"/>
      <c r="E136" s="22"/>
      <c r="F136" s="22"/>
      <c r="G136" s="21"/>
      <c r="H136" s="21"/>
    </row>
    <row r="137" ht="14.25" spans="1:8">
      <c r="A137" s="19">
        <v>44325</v>
      </c>
      <c r="B137" s="24"/>
      <c r="C137" s="21"/>
      <c r="D137" s="21"/>
      <c r="E137" s="22"/>
      <c r="F137" s="22"/>
      <c r="G137" s="21"/>
      <c r="H137" s="21"/>
    </row>
    <row r="138" ht="14.25" spans="1:8">
      <c r="A138" s="19">
        <v>44326</v>
      </c>
      <c r="B138" s="24"/>
      <c r="C138" s="21"/>
      <c r="D138" s="21"/>
      <c r="E138" s="22"/>
      <c r="F138" s="22"/>
      <c r="G138" s="21"/>
      <c r="H138" s="21"/>
    </row>
    <row r="139" ht="14.25" spans="1:8">
      <c r="A139" s="19">
        <v>44327</v>
      </c>
      <c r="B139" s="24"/>
      <c r="C139" s="21"/>
      <c r="D139" s="21"/>
      <c r="E139" s="22"/>
      <c r="F139" s="22"/>
      <c r="G139" s="21"/>
      <c r="H139" s="21"/>
    </row>
    <row r="140" ht="14.25" spans="1:8">
      <c r="A140" s="19">
        <v>44328</v>
      </c>
      <c r="B140" s="24"/>
      <c r="C140" s="21"/>
      <c r="D140" s="21"/>
      <c r="E140" s="22"/>
      <c r="F140" s="22"/>
      <c r="G140" s="21"/>
      <c r="H140" s="21"/>
    </row>
    <row r="141" ht="14.25" spans="1:8">
      <c r="A141" s="19">
        <v>44329</v>
      </c>
      <c r="B141" s="45"/>
      <c r="C141" s="21"/>
      <c r="D141" s="21"/>
      <c r="E141" s="22"/>
      <c r="F141" s="22"/>
      <c r="G141" s="21"/>
      <c r="H141" s="21"/>
    </row>
    <row r="142" ht="14.25" spans="1:8">
      <c r="A142" s="19">
        <v>44330</v>
      </c>
      <c r="B142" s="24"/>
      <c r="C142" s="21"/>
      <c r="D142" s="21"/>
      <c r="E142" s="22"/>
      <c r="F142" s="22"/>
      <c r="G142" s="21"/>
      <c r="H142" s="21"/>
    </row>
    <row r="143" ht="14.25" spans="1:8">
      <c r="A143" s="19">
        <v>44331</v>
      </c>
      <c r="B143" s="24"/>
      <c r="C143" s="21"/>
      <c r="D143" s="21"/>
      <c r="E143" s="22"/>
      <c r="F143" s="22"/>
      <c r="G143" s="44"/>
      <c r="H143" s="44"/>
    </row>
    <row r="144" ht="14.25" spans="1:8">
      <c r="A144" s="19">
        <v>44332</v>
      </c>
      <c r="B144" s="24"/>
      <c r="C144" s="21"/>
      <c r="D144" s="21"/>
      <c r="E144" s="22"/>
      <c r="F144" s="22"/>
      <c r="G144" s="21"/>
      <c r="H144" s="21"/>
    </row>
    <row r="145" ht="14.25" spans="1:8">
      <c r="A145" s="19">
        <v>44333</v>
      </c>
      <c r="B145" s="24"/>
      <c r="C145" s="21"/>
      <c r="D145" s="21"/>
      <c r="E145" s="22"/>
      <c r="F145" s="22"/>
      <c r="G145" s="21"/>
      <c r="H145" s="21"/>
    </row>
    <row r="146" ht="14.25" spans="1:8">
      <c r="A146" s="19">
        <v>44334</v>
      </c>
      <c r="B146" s="24"/>
      <c r="C146" s="21"/>
      <c r="D146" s="21"/>
      <c r="E146" s="22"/>
      <c r="F146" s="22"/>
      <c r="G146" s="21"/>
      <c r="H146" s="21"/>
    </row>
    <row r="147" ht="14.25" spans="1:8">
      <c r="A147" s="19">
        <v>44335</v>
      </c>
      <c r="B147" s="24"/>
      <c r="C147" s="25"/>
      <c r="D147" s="25"/>
      <c r="E147" s="26"/>
      <c r="F147" s="22"/>
      <c r="G147" s="25"/>
      <c r="H147" s="21"/>
    </row>
    <row r="148" ht="14.25" spans="1:8">
      <c r="A148" s="19">
        <v>44336</v>
      </c>
      <c r="B148" s="24"/>
      <c r="C148" s="25"/>
      <c r="D148" s="25"/>
      <c r="E148" s="26"/>
      <c r="F148" s="22"/>
      <c r="G148" s="25"/>
      <c r="H148" s="21"/>
    </row>
    <row r="149" ht="14.25" spans="1:8">
      <c r="A149" s="19">
        <v>44337</v>
      </c>
      <c r="B149" s="24"/>
      <c r="C149" s="25"/>
      <c r="D149" s="25"/>
      <c r="E149" s="26"/>
      <c r="F149" s="22"/>
      <c r="G149" s="25"/>
      <c r="H149" s="21"/>
    </row>
    <row r="150" ht="14.25" spans="1:8">
      <c r="A150" s="19">
        <v>44338</v>
      </c>
      <c r="B150" s="24"/>
      <c r="C150" s="25"/>
      <c r="D150" s="25"/>
      <c r="E150" s="26"/>
      <c r="F150" s="22"/>
      <c r="G150" s="25"/>
      <c r="H150" s="21"/>
    </row>
    <row r="151" ht="14.25" spans="1:8">
      <c r="A151" s="19">
        <v>44339</v>
      </c>
      <c r="B151" s="24"/>
      <c r="C151" s="25"/>
      <c r="D151" s="25"/>
      <c r="E151" s="26"/>
      <c r="F151" s="22"/>
      <c r="G151" s="25"/>
      <c r="H151" s="21"/>
    </row>
    <row r="152" ht="14.25" spans="1:8">
      <c r="A152" s="19">
        <v>44340</v>
      </c>
      <c r="B152" s="24"/>
      <c r="C152" s="25"/>
      <c r="D152" s="25"/>
      <c r="E152" s="26"/>
      <c r="F152" s="22"/>
      <c r="G152" s="25"/>
      <c r="H152" s="21"/>
    </row>
    <row r="153" ht="14.25" spans="1:8">
      <c r="A153" s="19">
        <v>44341</v>
      </c>
      <c r="B153" s="24"/>
      <c r="C153" s="25"/>
      <c r="D153" s="25"/>
      <c r="E153" s="26"/>
      <c r="F153" s="22"/>
      <c r="G153" s="25"/>
      <c r="H153" s="21"/>
    </row>
    <row r="154" ht="14.25" spans="1:8">
      <c r="A154" s="19">
        <v>44342</v>
      </c>
      <c r="B154" s="24"/>
      <c r="C154" s="25"/>
      <c r="D154" s="25"/>
      <c r="E154" s="26"/>
      <c r="F154" s="22"/>
      <c r="G154" s="25"/>
      <c r="H154" s="21"/>
    </row>
    <row r="155" ht="14.25" spans="1:8">
      <c r="A155" s="19">
        <v>44343</v>
      </c>
      <c r="B155" s="24"/>
      <c r="C155" s="25"/>
      <c r="D155" s="25"/>
      <c r="E155" s="26"/>
      <c r="F155" s="22"/>
      <c r="G155" s="25"/>
      <c r="H155" s="21"/>
    </row>
    <row r="156" ht="14.25" spans="1:8">
      <c r="A156" s="19">
        <v>44344</v>
      </c>
      <c r="B156" s="24"/>
      <c r="C156" s="25"/>
      <c r="D156" s="25"/>
      <c r="E156" s="26"/>
      <c r="F156" s="22"/>
      <c r="G156" s="25"/>
      <c r="H156" s="21"/>
    </row>
    <row r="157" ht="14.25" spans="1:8">
      <c r="A157" s="19">
        <v>44345</v>
      </c>
      <c r="B157" s="24"/>
      <c r="C157" s="25"/>
      <c r="D157" s="25"/>
      <c r="E157" s="26"/>
      <c r="F157" s="22"/>
      <c r="G157" s="25"/>
      <c r="H157" s="21"/>
    </row>
    <row r="158" ht="14.25" spans="1:8">
      <c r="A158" s="19">
        <v>44346</v>
      </c>
      <c r="B158" s="24"/>
      <c r="C158" s="25"/>
      <c r="D158" s="25"/>
      <c r="E158" s="26"/>
      <c r="F158" s="22"/>
      <c r="G158" s="25"/>
      <c r="H158" s="21"/>
    </row>
    <row r="159" ht="14.25" spans="1:8">
      <c r="A159" s="19">
        <v>44347</v>
      </c>
      <c r="B159" s="24"/>
      <c r="C159" s="25"/>
      <c r="D159" s="25"/>
      <c r="E159" s="26"/>
      <c r="F159" s="22"/>
      <c r="G159" s="25"/>
      <c r="H159" s="21"/>
    </row>
    <row r="160" ht="14.25" spans="1:8">
      <c r="A160" s="23" t="s">
        <v>13</v>
      </c>
      <c r="B160" s="45">
        <f>B141</f>
        <v>0</v>
      </c>
      <c r="C160" s="25"/>
      <c r="D160" s="25"/>
      <c r="E160" s="24">
        <f>E141</f>
        <v>0</v>
      </c>
      <c r="F160" s="45">
        <f>F141</f>
        <v>0</v>
      </c>
      <c r="G160" s="21"/>
      <c r="H160" s="25"/>
    </row>
    <row r="161" ht="14.25" spans="1:8">
      <c r="A161" s="19">
        <v>44348</v>
      </c>
      <c r="B161" s="24"/>
      <c r="C161" s="21"/>
      <c r="D161" s="21"/>
      <c r="E161" s="22"/>
      <c r="F161" s="22"/>
      <c r="G161" s="21"/>
      <c r="H161" s="21"/>
    </row>
    <row r="162" ht="14.25" spans="1:8">
      <c r="A162" s="19">
        <v>44349</v>
      </c>
      <c r="B162" s="24"/>
      <c r="C162" s="21"/>
      <c r="D162" s="21"/>
      <c r="E162" s="22"/>
      <c r="F162" s="22"/>
      <c r="G162" s="21"/>
      <c r="H162" s="21"/>
    </row>
    <row r="163" ht="14.25" spans="1:8">
      <c r="A163" s="19">
        <v>44350</v>
      </c>
      <c r="B163" s="24"/>
      <c r="C163" s="21"/>
      <c r="D163" s="21"/>
      <c r="E163" s="22"/>
      <c r="F163" s="22"/>
      <c r="G163" s="21"/>
      <c r="H163" s="21"/>
    </row>
    <row r="164" ht="14.25" spans="1:8">
      <c r="A164" s="19">
        <v>44351</v>
      </c>
      <c r="B164" s="24"/>
      <c r="C164" s="21"/>
      <c r="D164" s="21"/>
      <c r="E164" s="22"/>
      <c r="F164" s="22"/>
      <c r="G164" s="21"/>
      <c r="H164" s="21"/>
    </row>
    <row r="165" ht="14.25" spans="1:8">
      <c r="A165" s="19">
        <v>44352</v>
      </c>
      <c r="B165" s="24"/>
      <c r="C165" s="21"/>
      <c r="D165" s="21"/>
      <c r="E165" s="22"/>
      <c r="F165" s="22"/>
      <c r="G165" s="21"/>
      <c r="H165" s="21"/>
    </row>
    <row r="166" ht="14.25" spans="1:8">
      <c r="A166" s="19">
        <v>44353</v>
      </c>
      <c r="B166" s="24"/>
      <c r="C166" s="21"/>
      <c r="D166" s="21"/>
      <c r="E166" s="22"/>
      <c r="F166" s="22"/>
      <c r="G166" s="21"/>
      <c r="H166" s="21"/>
    </row>
    <row r="167" ht="14.25" spans="1:8">
      <c r="A167" s="19">
        <v>44354</v>
      </c>
      <c r="B167" s="24"/>
      <c r="C167" s="21"/>
      <c r="D167" s="21"/>
      <c r="E167" s="22"/>
      <c r="F167" s="22"/>
      <c r="G167" s="21"/>
      <c r="H167" s="21"/>
    </row>
    <row r="168" ht="14.25" spans="1:8">
      <c r="A168" s="19">
        <v>44355</v>
      </c>
      <c r="B168" s="24"/>
      <c r="C168" s="21"/>
      <c r="D168" s="21"/>
      <c r="E168" s="22"/>
      <c r="F168" s="22"/>
      <c r="G168" s="21"/>
      <c r="H168" s="21"/>
    </row>
    <row r="169" ht="14.25" spans="1:8">
      <c r="A169" s="19">
        <v>44356</v>
      </c>
      <c r="B169" s="24"/>
      <c r="C169" s="21"/>
      <c r="D169" s="21"/>
      <c r="E169" s="22"/>
      <c r="F169" s="22"/>
      <c r="G169" s="21"/>
      <c r="H169" s="21"/>
    </row>
    <row r="170" ht="14.25" spans="1:8">
      <c r="A170" s="19">
        <v>44357</v>
      </c>
      <c r="B170" s="24"/>
      <c r="C170" s="21"/>
      <c r="D170" s="21"/>
      <c r="E170" s="22"/>
      <c r="F170" s="22"/>
      <c r="G170" s="21"/>
      <c r="H170" s="21"/>
    </row>
    <row r="171" ht="14.25" spans="1:8">
      <c r="A171" s="19">
        <v>44358</v>
      </c>
      <c r="B171" s="24"/>
      <c r="C171" s="21"/>
      <c r="D171" s="21"/>
      <c r="E171" s="22"/>
      <c r="F171" s="22"/>
      <c r="G171" s="21"/>
      <c r="H171" s="21"/>
    </row>
    <row r="172" ht="14.25" spans="1:8">
      <c r="A172" s="19">
        <v>44359</v>
      </c>
      <c r="B172" s="24"/>
      <c r="C172" s="21"/>
      <c r="D172" s="21"/>
      <c r="E172" s="22"/>
      <c r="F172" s="22"/>
      <c r="G172" s="21"/>
      <c r="H172" s="21"/>
    </row>
    <row r="173" ht="14.25" spans="1:8">
      <c r="A173" s="19">
        <v>44360</v>
      </c>
      <c r="B173" s="24"/>
      <c r="C173" s="21"/>
      <c r="D173" s="21"/>
      <c r="E173" s="22"/>
      <c r="F173" s="22"/>
      <c r="G173" s="21"/>
      <c r="H173" s="21"/>
    </row>
    <row r="174" ht="14.25" spans="1:8">
      <c r="A174" s="19">
        <v>44361</v>
      </c>
      <c r="B174" s="24"/>
      <c r="C174" s="21"/>
      <c r="D174" s="21"/>
      <c r="E174" s="22"/>
      <c r="F174" s="22"/>
      <c r="G174" s="21"/>
      <c r="H174" s="21"/>
    </row>
    <row r="175" ht="14.25" spans="1:8">
      <c r="A175" s="19">
        <v>44362</v>
      </c>
      <c r="B175" s="24"/>
      <c r="C175" s="21"/>
      <c r="D175" s="21"/>
      <c r="E175" s="22"/>
      <c r="F175" s="22"/>
      <c r="G175" s="44"/>
      <c r="H175" s="44"/>
    </row>
    <row r="176" ht="14.25" spans="1:8">
      <c r="A176" s="19">
        <v>44363</v>
      </c>
      <c r="B176" s="24"/>
      <c r="C176" s="21"/>
      <c r="D176" s="21"/>
      <c r="E176" s="22"/>
      <c r="F176" s="22"/>
      <c r="G176" s="21"/>
      <c r="H176" s="21"/>
    </row>
    <row r="177" ht="14.25" spans="1:8">
      <c r="A177" s="19">
        <v>44364</v>
      </c>
      <c r="B177" s="24"/>
      <c r="C177" s="21"/>
      <c r="D177" s="21"/>
      <c r="E177" s="22"/>
      <c r="F177" s="22"/>
      <c r="G177" s="21"/>
      <c r="H177" s="21"/>
    </row>
    <row r="178" ht="14.25" spans="1:8">
      <c r="A178" s="19">
        <v>44365</v>
      </c>
      <c r="B178" s="24"/>
      <c r="C178" s="21"/>
      <c r="D178" s="21"/>
      <c r="E178" s="22"/>
      <c r="F178" s="22"/>
      <c r="G178" s="21"/>
      <c r="H178" s="21"/>
    </row>
    <row r="179" ht="14.25" spans="1:8">
      <c r="A179" s="19">
        <v>44366</v>
      </c>
      <c r="B179" s="24"/>
      <c r="C179" s="25"/>
      <c r="D179" s="25"/>
      <c r="E179" s="26"/>
      <c r="F179" s="22"/>
      <c r="G179" s="25"/>
      <c r="H179" s="21"/>
    </row>
    <row r="180" ht="14.25" spans="1:8">
      <c r="A180" s="19">
        <v>44367</v>
      </c>
      <c r="B180" s="24"/>
      <c r="C180" s="25"/>
      <c r="D180" s="25"/>
      <c r="E180" s="26"/>
      <c r="F180" s="22"/>
      <c r="G180" s="25"/>
      <c r="H180" s="21"/>
    </row>
    <row r="181" ht="14.25" spans="1:8">
      <c r="A181" s="19">
        <v>44368</v>
      </c>
      <c r="B181" s="24"/>
      <c r="C181" s="25"/>
      <c r="D181" s="25"/>
      <c r="E181" s="26"/>
      <c r="F181" s="22"/>
      <c r="G181" s="25"/>
      <c r="H181" s="21"/>
    </row>
    <row r="182" ht="14.25" spans="1:8">
      <c r="A182" s="19">
        <v>44369</v>
      </c>
      <c r="B182" s="24"/>
      <c r="C182" s="25"/>
      <c r="D182" s="25"/>
      <c r="E182" s="26"/>
      <c r="F182" s="22"/>
      <c r="G182" s="25"/>
      <c r="H182" s="21"/>
    </row>
    <row r="183" ht="14.25" spans="1:8">
      <c r="A183" s="19">
        <v>44370</v>
      </c>
      <c r="B183" s="24"/>
      <c r="C183" s="25"/>
      <c r="D183" s="25"/>
      <c r="E183" s="26"/>
      <c r="F183" s="22"/>
      <c r="G183" s="25"/>
      <c r="H183" s="21"/>
    </row>
    <row r="184" ht="14.25" spans="1:8">
      <c r="A184" s="19">
        <v>44371</v>
      </c>
      <c r="B184" s="24"/>
      <c r="C184" s="25"/>
      <c r="D184" s="25"/>
      <c r="E184" s="26"/>
      <c r="F184" s="22"/>
      <c r="G184" s="25"/>
      <c r="H184" s="21"/>
    </row>
    <row r="185" ht="14.25" spans="1:8">
      <c r="A185" s="19">
        <v>44372</v>
      </c>
      <c r="B185" s="24"/>
      <c r="C185" s="25"/>
      <c r="D185" s="25"/>
      <c r="E185" s="26"/>
      <c r="F185" s="22"/>
      <c r="G185" s="25"/>
      <c r="H185" s="21"/>
    </row>
    <row r="186" ht="14.25" spans="1:8">
      <c r="A186" s="19">
        <v>44373</v>
      </c>
      <c r="B186" s="24"/>
      <c r="C186" s="25"/>
      <c r="D186" s="25"/>
      <c r="E186" s="26"/>
      <c r="F186" s="22"/>
      <c r="G186" s="25"/>
      <c r="H186" s="21"/>
    </row>
    <row r="187" ht="14.25" spans="1:8">
      <c r="A187" s="19">
        <v>44374</v>
      </c>
      <c r="B187" s="24"/>
      <c r="C187" s="25"/>
      <c r="D187" s="25"/>
      <c r="E187" s="26"/>
      <c r="F187" s="22"/>
      <c r="G187" s="25"/>
      <c r="H187" s="21"/>
    </row>
    <row r="188" ht="14.25" spans="1:8">
      <c r="A188" s="19">
        <v>44375</v>
      </c>
      <c r="B188" s="24"/>
      <c r="C188" s="25"/>
      <c r="D188" s="25"/>
      <c r="E188" s="26"/>
      <c r="F188" s="22"/>
      <c r="G188" s="25"/>
      <c r="H188" s="21"/>
    </row>
    <row r="189" ht="14.25" spans="1:8">
      <c r="A189" s="19">
        <v>44376</v>
      </c>
      <c r="B189" s="24"/>
      <c r="C189" s="25"/>
      <c r="D189" s="25"/>
      <c r="E189" s="26"/>
      <c r="F189" s="22"/>
      <c r="G189" s="25"/>
      <c r="H189" s="21"/>
    </row>
    <row r="190" ht="14.25" spans="1:8">
      <c r="A190" s="19">
        <v>44377</v>
      </c>
      <c r="B190" s="24"/>
      <c r="C190" s="25"/>
      <c r="D190" s="25"/>
      <c r="E190" s="26"/>
      <c r="F190" s="22"/>
      <c r="G190" s="25"/>
      <c r="H190" s="21"/>
    </row>
    <row r="191" ht="14.25" spans="1:8">
      <c r="A191" s="19" t="s">
        <v>13</v>
      </c>
      <c r="B191" s="24">
        <f>0</f>
        <v>0</v>
      </c>
      <c r="C191" s="25"/>
      <c r="D191" s="25"/>
      <c r="E191" s="26">
        <f>0</f>
        <v>0</v>
      </c>
      <c r="F191" s="38">
        <f>0</f>
        <v>0</v>
      </c>
      <c r="G191" s="25"/>
      <c r="H191" s="21"/>
    </row>
    <row r="192" ht="14.25" spans="1:8">
      <c r="A192" s="19">
        <v>44378</v>
      </c>
      <c r="B192" s="24"/>
      <c r="C192" s="21"/>
      <c r="D192" s="21"/>
      <c r="E192" s="22"/>
      <c r="F192" s="22"/>
      <c r="G192" s="21"/>
      <c r="H192" s="21"/>
    </row>
    <row r="193" ht="14.25" spans="1:8">
      <c r="A193" s="19">
        <v>44379</v>
      </c>
      <c r="B193" s="24"/>
      <c r="C193" s="21"/>
      <c r="D193" s="21"/>
      <c r="E193" s="22"/>
      <c r="F193" s="22"/>
      <c r="G193" s="21"/>
      <c r="H193" s="21"/>
    </row>
    <row r="194" ht="14.25" spans="1:8">
      <c r="A194" s="19">
        <v>44380</v>
      </c>
      <c r="B194" s="24"/>
      <c r="C194" s="21"/>
      <c r="D194" s="21"/>
      <c r="E194" s="22"/>
      <c r="F194" s="22"/>
      <c r="G194" s="21"/>
      <c r="H194" s="21"/>
    </row>
    <row r="195" ht="14.25" spans="1:8">
      <c r="A195" s="19">
        <v>44381</v>
      </c>
      <c r="B195" s="24"/>
      <c r="C195" s="21"/>
      <c r="D195" s="21"/>
      <c r="E195" s="22"/>
      <c r="F195" s="22"/>
      <c r="G195" s="21"/>
      <c r="H195" s="21"/>
    </row>
    <row r="196" ht="14.25" spans="1:8">
      <c r="A196" s="19">
        <v>44382</v>
      </c>
      <c r="B196" s="24"/>
      <c r="C196" s="21"/>
      <c r="D196" s="21"/>
      <c r="E196" s="22"/>
      <c r="F196" s="22"/>
      <c r="G196" s="21"/>
      <c r="H196" s="21"/>
    </row>
    <row r="197" ht="14.25" spans="1:8">
      <c r="A197" s="19">
        <v>44383</v>
      </c>
      <c r="B197" s="24"/>
      <c r="C197" s="21"/>
      <c r="D197" s="21"/>
      <c r="E197" s="22"/>
      <c r="F197" s="22"/>
      <c r="G197" s="21"/>
      <c r="H197" s="21"/>
    </row>
    <row r="198" ht="14.25" spans="1:8">
      <c r="A198" s="19">
        <v>44384</v>
      </c>
      <c r="B198" s="24"/>
      <c r="C198" s="21"/>
      <c r="D198" s="21"/>
      <c r="E198" s="22"/>
      <c r="F198" s="22"/>
      <c r="G198" s="21"/>
      <c r="H198" s="21"/>
    </row>
    <row r="199" ht="14.25" spans="1:8">
      <c r="A199" s="19">
        <v>44385</v>
      </c>
      <c r="B199" s="24"/>
      <c r="C199" s="21"/>
      <c r="D199" s="21"/>
      <c r="E199" s="22"/>
      <c r="F199" s="22"/>
      <c r="G199" s="21"/>
      <c r="H199" s="21"/>
    </row>
    <row r="200" ht="14.25" spans="1:8">
      <c r="A200" s="19">
        <v>44386</v>
      </c>
      <c r="B200" s="24"/>
      <c r="C200" s="21"/>
      <c r="D200" s="21"/>
      <c r="E200" s="22"/>
      <c r="F200" s="22"/>
      <c r="G200" s="21"/>
      <c r="H200" s="21"/>
    </row>
    <row r="201" ht="14.25" spans="1:8">
      <c r="A201" s="19">
        <v>44387</v>
      </c>
      <c r="B201" s="24"/>
      <c r="C201" s="21"/>
      <c r="D201" s="21"/>
      <c r="E201" s="22"/>
      <c r="F201" s="22"/>
      <c r="G201" s="21"/>
      <c r="H201" s="21"/>
    </row>
    <row r="202" ht="14.25" spans="1:8">
      <c r="A202" s="19">
        <v>44388</v>
      </c>
      <c r="B202" s="24"/>
      <c r="C202" s="21"/>
      <c r="D202" s="21"/>
      <c r="E202" s="22"/>
      <c r="F202" s="22"/>
      <c r="G202" s="21"/>
      <c r="H202" s="21"/>
    </row>
    <row r="203" ht="14.25" spans="1:8">
      <c r="A203" s="19">
        <v>44389</v>
      </c>
      <c r="B203" s="24"/>
      <c r="C203" s="21"/>
      <c r="D203" s="21"/>
      <c r="E203" s="22"/>
      <c r="F203" s="22"/>
      <c r="G203" s="21"/>
      <c r="H203" s="21"/>
    </row>
    <row r="204" ht="14.25" spans="1:8">
      <c r="A204" s="19">
        <v>44390</v>
      </c>
      <c r="B204" s="24"/>
      <c r="C204" s="21"/>
      <c r="D204" s="21"/>
      <c r="E204" s="22"/>
      <c r="F204" s="22"/>
      <c r="G204" s="21"/>
      <c r="H204" s="21"/>
    </row>
    <row r="205" ht="14.25" spans="1:8">
      <c r="A205" s="19">
        <v>44391</v>
      </c>
      <c r="B205" s="24"/>
      <c r="C205" s="21"/>
      <c r="D205" s="21"/>
      <c r="E205" s="22"/>
      <c r="F205" s="22"/>
      <c r="G205" s="21"/>
      <c r="H205" s="21"/>
    </row>
    <row r="206" ht="14.25" spans="1:8">
      <c r="A206" s="19">
        <v>44392</v>
      </c>
      <c r="B206" s="24"/>
      <c r="C206" s="21"/>
      <c r="D206" s="21"/>
      <c r="E206" s="22"/>
      <c r="F206" s="22"/>
      <c r="G206" s="44"/>
      <c r="H206" s="44"/>
    </row>
    <row r="207" ht="14.25" spans="1:8">
      <c r="A207" s="19">
        <v>44393</v>
      </c>
      <c r="B207" s="24"/>
      <c r="C207" s="21"/>
      <c r="D207" s="21"/>
      <c r="E207" s="22"/>
      <c r="F207" s="22"/>
      <c r="G207" s="21"/>
      <c r="H207" s="21"/>
    </row>
    <row r="208" ht="14.25" spans="1:8">
      <c r="A208" s="19">
        <v>44394</v>
      </c>
      <c r="B208" s="24"/>
      <c r="C208" s="21"/>
      <c r="D208" s="21"/>
      <c r="E208" s="22"/>
      <c r="F208" s="22"/>
      <c r="G208" s="21"/>
      <c r="H208" s="21"/>
    </row>
    <row r="209" ht="14.25" spans="1:8">
      <c r="A209" s="19">
        <v>44395</v>
      </c>
      <c r="B209" s="24"/>
      <c r="C209" s="21"/>
      <c r="D209" s="21"/>
      <c r="E209" s="22"/>
      <c r="F209" s="22"/>
      <c r="G209" s="21"/>
      <c r="H209" s="21"/>
    </row>
    <row r="210" ht="14.25" spans="1:8">
      <c r="A210" s="19">
        <v>44396</v>
      </c>
      <c r="B210" s="24"/>
      <c r="C210" s="25"/>
      <c r="D210" s="25"/>
      <c r="E210" s="26"/>
      <c r="F210" s="22"/>
      <c r="G210" s="25"/>
      <c r="H210" s="21"/>
    </row>
    <row r="211" ht="14.25" spans="1:8">
      <c r="A211" s="19">
        <v>44397</v>
      </c>
      <c r="B211" s="24"/>
      <c r="C211" s="25"/>
      <c r="D211" s="25"/>
      <c r="E211" s="26"/>
      <c r="F211" s="22"/>
      <c r="G211" s="25"/>
      <c r="H211" s="21"/>
    </row>
    <row r="212" ht="14.25" spans="1:8">
      <c r="A212" s="19">
        <v>44398</v>
      </c>
      <c r="B212" s="24"/>
      <c r="C212" s="25"/>
      <c r="D212" s="25"/>
      <c r="E212" s="26"/>
      <c r="F212" s="22"/>
      <c r="G212" s="25"/>
      <c r="H212" s="21"/>
    </row>
    <row r="213" ht="14.25" spans="1:8">
      <c r="A213" s="19">
        <v>44399</v>
      </c>
      <c r="B213" s="24"/>
      <c r="C213" s="25"/>
      <c r="D213" s="25"/>
      <c r="E213" s="26"/>
      <c r="F213" s="22"/>
      <c r="G213" s="25"/>
      <c r="H213" s="21"/>
    </row>
    <row r="214" ht="14.25" spans="1:8">
      <c r="A214" s="19">
        <v>44400</v>
      </c>
      <c r="B214" s="24"/>
      <c r="C214" s="25"/>
      <c r="D214" s="25"/>
      <c r="E214" s="26"/>
      <c r="F214" s="22"/>
      <c r="G214" s="25"/>
      <c r="H214" s="21"/>
    </row>
    <row r="215" ht="14.25" spans="1:8">
      <c r="A215" s="19">
        <v>44401</v>
      </c>
      <c r="B215" s="24"/>
      <c r="C215" s="25"/>
      <c r="D215" s="25"/>
      <c r="E215" s="26"/>
      <c r="F215" s="22"/>
      <c r="G215" s="25"/>
      <c r="H215" s="21"/>
    </row>
    <row r="216" ht="14.25" spans="1:8">
      <c r="A216" s="19">
        <v>44402</v>
      </c>
      <c r="B216" s="24"/>
      <c r="C216" s="25"/>
      <c r="D216" s="25"/>
      <c r="E216" s="26"/>
      <c r="F216" s="22"/>
      <c r="G216" s="25"/>
      <c r="H216" s="21"/>
    </row>
    <row r="217" ht="14.25" spans="1:8">
      <c r="A217" s="19">
        <v>44403</v>
      </c>
      <c r="B217" s="24"/>
      <c r="C217" s="25"/>
      <c r="D217" s="25"/>
      <c r="E217" s="26"/>
      <c r="F217" s="22"/>
      <c r="G217" s="25"/>
      <c r="H217" s="21"/>
    </row>
    <row r="218" ht="14.25" spans="1:8">
      <c r="A218" s="19">
        <v>44404</v>
      </c>
      <c r="B218" s="24"/>
      <c r="C218" s="25"/>
      <c r="D218" s="25"/>
      <c r="E218" s="26"/>
      <c r="F218" s="22"/>
      <c r="G218" s="25"/>
      <c r="H218" s="21"/>
    </row>
    <row r="219" ht="14.25" spans="1:8">
      <c r="A219" s="19">
        <v>44405</v>
      </c>
      <c r="B219" s="24"/>
      <c r="C219" s="25"/>
      <c r="D219" s="25"/>
      <c r="E219" s="26"/>
      <c r="F219" s="22"/>
      <c r="G219" s="25"/>
      <c r="H219" s="21"/>
    </row>
    <row r="220" ht="14.25" spans="1:8">
      <c r="A220" s="19">
        <v>44406</v>
      </c>
      <c r="B220" s="24"/>
      <c r="C220" s="25"/>
      <c r="D220" s="25"/>
      <c r="E220" s="26"/>
      <c r="F220" s="22"/>
      <c r="G220" s="25"/>
      <c r="H220" s="21"/>
    </row>
    <row r="221" ht="14.25" spans="1:8">
      <c r="A221" s="19">
        <v>44407</v>
      </c>
      <c r="B221" s="24"/>
      <c r="C221" s="25"/>
      <c r="D221" s="25"/>
      <c r="E221" s="26"/>
      <c r="F221" s="22"/>
      <c r="G221" s="25"/>
      <c r="H221" s="21"/>
    </row>
    <row r="222" ht="14.25" spans="1:8">
      <c r="A222" s="19">
        <v>44408</v>
      </c>
      <c r="B222" s="24"/>
      <c r="C222" s="25"/>
      <c r="D222" s="25"/>
      <c r="E222" s="26"/>
      <c r="F222" s="22"/>
      <c r="G222" s="25"/>
      <c r="H222" s="21"/>
    </row>
    <row r="223" ht="14.25" spans="1:8">
      <c r="A223" s="23" t="s">
        <v>13</v>
      </c>
      <c r="B223" s="24">
        <v>0</v>
      </c>
      <c r="C223" s="25"/>
      <c r="D223" s="25"/>
      <c r="E223" s="24">
        <v>0</v>
      </c>
      <c r="F223" s="46">
        <f>F191</f>
        <v>0</v>
      </c>
      <c r="G223" s="21"/>
      <c r="H223" s="25"/>
    </row>
    <row r="224" ht="14.25" spans="1:8">
      <c r="A224" s="19">
        <v>44409</v>
      </c>
      <c r="B224" s="24"/>
      <c r="C224" s="21"/>
      <c r="D224" s="21"/>
      <c r="E224" s="22"/>
      <c r="F224" s="22"/>
      <c r="G224" s="21"/>
      <c r="H224" s="21"/>
    </row>
    <row r="225" ht="14.25" spans="1:8">
      <c r="A225" s="19">
        <v>44410</v>
      </c>
      <c r="B225" s="24"/>
      <c r="C225" s="21"/>
      <c r="D225" s="21"/>
      <c r="E225" s="22"/>
      <c r="F225" s="22"/>
      <c r="G225" s="21"/>
      <c r="H225" s="21"/>
    </row>
    <row r="226" ht="14.25" spans="1:8">
      <c r="A226" s="19">
        <v>44411</v>
      </c>
      <c r="B226" s="24"/>
      <c r="C226" s="21"/>
      <c r="D226" s="21"/>
      <c r="E226" s="22"/>
      <c r="F226" s="22"/>
      <c r="G226" s="21"/>
      <c r="H226" s="21"/>
    </row>
    <row r="227" ht="14.25" spans="1:8">
      <c r="A227" s="19">
        <v>44412</v>
      </c>
      <c r="B227" s="24"/>
      <c r="C227" s="21"/>
      <c r="D227" s="21"/>
      <c r="E227" s="22"/>
      <c r="F227" s="22"/>
      <c r="G227" s="21"/>
      <c r="H227" s="21"/>
    </row>
    <row r="228" ht="14.25" spans="1:8">
      <c r="A228" s="19">
        <v>44413</v>
      </c>
      <c r="B228" s="24"/>
      <c r="C228" s="21"/>
      <c r="D228" s="21"/>
      <c r="E228" s="22"/>
      <c r="F228" s="22"/>
      <c r="G228" s="21"/>
      <c r="H228" s="21"/>
    </row>
    <row r="229" ht="14.25" spans="1:8">
      <c r="A229" s="19">
        <v>44414</v>
      </c>
      <c r="B229" s="24"/>
      <c r="C229" s="21"/>
      <c r="D229" s="21"/>
      <c r="E229" s="22"/>
      <c r="F229" s="22"/>
      <c r="G229" s="21"/>
      <c r="H229" s="21"/>
    </row>
    <row r="230" ht="14.25" spans="1:8">
      <c r="A230" s="19">
        <v>44415</v>
      </c>
      <c r="B230" s="24"/>
      <c r="C230" s="21"/>
      <c r="D230" s="21"/>
      <c r="E230" s="22"/>
      <c r="F230" s="22"/>
      <c r="G230" s="21"/>
      <c r="H230" s="21"/>
    </row>
    <row r="231" ht="14.25" spans="1:8">
      <c r="A231" s="19">
        <v>44416</v>
      </c>
      <c r="B231" s="24"/>
      <c r="C231" s="21"/>
      <c r="D231" s="21"/>
      <c r="E231" s="22"/>
      <c r="F231" s="22"/>
      <c r="G231" s="21"/>
      <c r="H231" s="21"/>
    </row>
    <row r="232" ht="14.25" spans="1:8">
      <c r="A232" s="19">
        <v>44417</v>
      </c>
      <c r="B232" s="24"/>
      <c r="C232" s="21"/>
      <c r="D232" s="21"/>
      <c r="E232" s="22"/>
      <c r="F232" s="22"/>
      <c r="G232" s="21"/>
      <c r="H232" s="21"/>
    </row>
    <row r="233" ht="14.25" spans="1:8">
      <c r="A233" s="19">
        <v>44418</v>
      </c>
      <c r="B233" s="24"/>
      <c r="C233" s="21"/>
      <c r="D233" s="21"/>
      <c r="E233" s="22"/>
      <c r="F233" s="22"/>
      <c r="G233" s="21"/>
      <c r="H233" s="21"/>
    </row>
    <row r="234" ht="14.25" spans="1:8">
      <c r="A234" s="19">
        <v>44419</v>
      </c>
      <c r="B234" s="24"/>
      <c r="C234" s="21"/>
      <c r="D234" s="21"/>
      <c r="E234" s="22"/>
      <c r="F234" s="22"/>
      <c r="G234" s="21"/>
      <c r="H234" s="21"/>
    </row>
    <row r="235" ht="14.25" spans="1:8">
      <c r="A235" s="19">
        <v>44420</v>
      </c>
      <c r="B235" s="24"/>
      <c r="C235" s="21"/>
      <c r="D235" s="21"/>
      <c r="E235" s="22"/>
      <c r="F235" s="22"/>
      <c r="G235" s="21"/>
      <c r="H235" s="21"/>
    </row>
    <row r="236" ht="14.25" spans="1:8">
      <c r="A236" s="19">
        <v>44421</v>
      </c>
      <c r="B236" s="24"/>
      <c r="C236" s="21"/>
      <c r="D236" s="21"/>
      <c r="E236" s="22"/>
      <c r="F236" s="22"/>
      <c r="G236" s="21"/>
      <c r="H236" s="21"/>
    </row>
    <row r="237" ht="14.25" spans="1:8">
      <c r="A237" s="19">
        <v>44422</v>
      </c>
      <c r="B237" s="24"/>
      <c r="C237" s="21"/>
      <c r="D237" s="21"/>
      <c r="E237" s="22"/>
      <c r="F237" s="22"/>
      <c r="G237" s="21"/>
      <c r="H237" s="21"/>
    </row>
    <row r="238" ht="14.25" spans="1:8">
      <c r="A238" s="19">
        <v>44423</v>
      </c>
      <c r="B238" s="24"/>
      <c r="C238" s="21"/>
      <c r="D238" s="21"/>
      <c r="E238" s="22"/>
      <c r="F238" s="22"/>
      <c r="G238" s="44"/>
      <c r="H238" s="44"/>
    </row>
    <row r="239" ht="14.25" spans="1:8">
      <c r="A239" s="19">
        <v>44424</v>
      </c>
      <c r="B239" s="24"/>
      <c r="C239" s="21"/>
      <c r="D239" s="21"/>
      <c r="E239" s="22"/>
      <c r="F239" s="22"/>
      <c r="G239" s="21"/>
      <c r="H239" s="21"/>
    </row>
    <row r="240" ht="14.25" spans="1:8">
      <c r="A240" s="19">
        <v>44425</v>
      </c>
      <c r="B240" s="46"/>
      <c r="C240" s="21"/>
      <c r="D240" s="21"/>
      <c r="E240" s="22"/>
      <c r="F240" s="38"/>
      <c r="G240" s="21"/>
      <c r="H240" s="21"/>
    </row>
    <row r="241" ht="14.25" spans="1:8">
      <c r="A241" s="19">
        <v>44426</v>
      </c>
      <c r="B241" s="24"/>
      <c r="C241" s="21"/>
      <c r="D241" s="21"/>
      <c r="E241" s="22"/>
      <c r="F241" s="22"/>
      <c r="G241" s="21"/>
      <c r="H241" s="21"/>
    </row>
    <row r="242" ht="14.25" spans="1:8">
      <c r="A242" s="19">
        <v>44427</v>
      </c>
      <c r="B242" s="24"/>
      <c r="C242" s="25"/>
      <c r="D242" s="25"/>
      <c r="E242" s="26"/>
      <c r="F242" s="22"/>
      <c r="G242" s="25"/>
      <c r="H242" s="21"/>
    </row>
    <row r="243" ht="14.25" spans="1:8">
      <c r="A243" s="19">
        <v>44428</v>
      </c>
      <c r="B243" s="24"/>
      <c r="C243" s="25"/>
      <c r="D243" s="25"/>
      <c r="E243" s="26"/>
      <c r="F243" s="22"/>
      <c r="G243" s="25"/>
      <c r="H243" s="21"/>
    </row>
    <row r="244" ht="14.25" spans="1:8">
      <c r="A244" s="19">
        <v>44429</v>
      </c>
      <c r="B244" s="45"/>
      <c r="C244" s="25"/>
      <c r="D244" s="25"/>
      <c r="E244" s="26"/>
      <c r="F244" s="49"/>
      <c r="G244" s="25"/>
      <c r="H244" s="21"/>
    </row>
    <row r="245" ht="14.25" spans="1:8">
      <c r="A245" s="19">
        <v>44430</v>
      </c>
      <c r="B245" s="24"/>
      <c r="C245" s="25"/>
      <c r="D245" s="25"/>
      <c r="E245" s="26"/>
      <c r="F245" s="22"/>
      <c r="G245" s="25"/>
      <c r="H245" s="21"/>
    </row>
    <row r="246" ht="14.25" spans="1:8">
      <c r="A246" s="19">
        <v>44431</v>
      </c>
      <c r="B246" s="24"/>
      <c r="C246" s="25"/>
      <c r="D246" s="25"/>
      <c r="E246" s="26"/>
      <c r="F246" s="22"/>
      <c r="G246" s="25"/>
      <c r="H246" s="21"/>
    </row>
    <row r="247" ht="14.25" spans="1:8">
      <c r="A247" s="19">
        <v>44432</v>
      </c>
      <c r="B247" s="24"/>
      <c r="C247" s="25"/>
      <c r="D247" s="25"/>
      <c r="E247" s="26"/>
      <c r="F247" s="22"/>
      <c r="G247" s="25"/>
      <c r="H247" s="21"/>
    </row>
    <row r="248" ht="14.25" spans="1:8">
      <c r="A248" s="19">
        <v>44433</v>
      </c>
      <c r="B248" s="24"/>
      <c r="C248" s="25"/>
      <c r="D248" s="25"/>
      <c r="E248" s="26"/>
      <c r="F248" s="22"/>
      <c r="G248" s="25"/>
      <c r="H248" s="21"/>
    </row>
    <row r="249" ht="14.25" spans="1:8">
      <c r="A249" s="19">
        <v>44434</v>
      </c>
      <c r="B249" s="24"/>
      <c r="C249" s="25"/>
      <c r="D249" s="25"/>
      <c r="E249" s="26"/>
      <c r="F249" s="22"/>
      <c r="G249" s="25"/>
      <c r="H249" s="21"/>
    </row>
    <row r="250" ht="14.25" spans="1:8">
      <c r="A250" s="19">
        <v>44435</v>
      </c>
      <c r="B250" s="24"/>
      <c r="C250" s="25"/>
      <c r="D250" s="25"/>
      <c r="E250" s="26"/>
      <c r="F250" s="22"/>
      <c r="G250" s="25"/>
      <c r="H250" s="21"/>
    </row>
    <row r="251" ht="14.25" spans="1:8">
      <c r="A251" s="19">
        <v>44436</v>
      </c>
      <c r="B251" s="24"/>
      <c r="C251" s="25"/>
      <c r="D251" s="25"/>
      <c r="E251" s="26"/>
      <c r="F251" s="22"/>
      <c r="G251" s="25"/>
      <c r="H251" s="21"/>
    </row>
    <row r="252" ht="14.25" spans="1:8">
      <c r="A252" s="19">
        <v>44437</v>
      </c>
      <c r="B252" s="24"/>
      <c r="C252" s="25"/>
      <c r="D252" s="25"/>
      <c r="E252" s="26"/>
      <c r="F252" s="22"/>
      <c r="G252" s="25"/>
      <c r="H252" s="21"/>
    </row>
    <row r="253" ht="14.25" spans="1:8">
      <c r="A253" s="19">
        <v>44438</v>
      </c>
      <c r="B253" s="24"/>
      <c r="C253" s="25"/>
      <c r="D253" s="25"/>
      <c r="E253" s="26"/>
      <c r="F253" s="22"/>
      <c r="G253" s="25"/>
      <c r="H253" s="21"/>
    </row>
    <row r="254" ht="14.25" spans="1:8">
      <c r="A254" s="19">
        <v>44439</v>
      </c>
      <c r="B254" s="24"/>
      <c r="C254" s="25"/>
      <c r="D254" s="25"/>
      <c r="E254" s="26"/>
      <c r="F254" s="22"/>
      <c r="G254" s="25"/>
      <c r="H254" s="21"/>
    </row>
    <row r="255" ht="14.25" spans="1:8">
      <c r="A255" s="23" t="s">
        <v>13</v>
      </c>
      <c r="B255" s="45">
        <f>SUM(B224:B254)</f>
        <v>0</v>
      </c>
      <c r="C255" s="25"/>
      <c r="D255" s="25"/>
      <c r="E255" s="24">
        <f>SUM(E224:E254)</f>
        <v>0</v>
      </c>
      <c r="F255" s="45">
        <v>0</v>
      </c>
      <c r="G255" s="21"/>
      <c r="H255" s="25"/>
    </row>
    <row r="256" ht="14.25" spans="1:8">
      <c r="A256" s="19">
        <v>44440</v>
      </c>
      <c r="B256" s="24"/>
      <c r="C256" s="21"/>
      <c r="D256" s="21"/>
      <c r="E256" s="22"/>
      <c r="F256" s="22"/>
      <c r="G256" s="21"/>
      <c r="H256" s="21"/>
    </row>
    <row r="257" ht="14.25" spans="1:8">
      <c r="A257" s="19">
        <v>44441</v>
      </c>
      <c r="B257" s="24"/>
      <c r="C257" s="21"/>
      <c r="D257" s="21"/>
      <c r="E257" s="22"/>
      <c r="F257" s="22"/>
      <c r="G257" s="21"/>
      <c r="H257" s="21"/>
    </row>
    <row r="258" ht="14.25" spans="1:8">
      <c r="A258" s="19">
        <v>44442</v>
      </c>
      <c r="B258" s="24"/>
      <c r="C258" s="21"/>
      <c r="D258" s="21"/>
      <c r="E258" s="22"/>
      <c r="F258" s="22"/>
      <c r="G258" s="21"/>
      <c r="H258" s="21"/>
    </row>
    <row r="259" ht="14.25" spans="1:8">
      <c r="A259" s="19">
        <v>44443</v>
      </c>
      <c r="B259" s="24"/>
      <c r="C259" s="21"/>
      <c r="D259" s="21"/>
      <c r="E259" s="22"/>
      <c r="F259" s="22"/>
      <c r="G259" s="21"/>
      <c r="H259" s="21"/>
    </row>
    <row r="260" ht="14.25" spans="1:8">
      <c r="A260" s="19">
        <v>44444</v>
      </c>
      <c r="B260" s="24"/>
      <c r="C260" s="21"/>
      <c r="D260" s="21"/>
      <c r="E260" s="22"/>
      <c r="F260" s="22"/>
      <c r="G260" s="21"/>
      <c r="H260" s="21"/>
    </row>
    <row r="261" ht="14.25" spans="1:8">
      <c r="A261" s="19">
        <v>44445</v>
      </c>
      <c r="B261" s="24"/>
      <c r="C261" s="21"/>
      <c r="D261" s="21"/>
      <c r="E261" s="22"/>
      <c r="F261" s="22"/>
      <c r="G261" s="21"/>
      <c r="H261" s="21"/>
    </row>
    <row r="262" ht="14.25" spans="1:8">
      <c r="A262" s="19">
        <v>44446</v>
      </c>
      <c r="B262" s="24"/>
      <c r="C262" s="21"/>
      <c r="D262" s="21"/>
      <c r="E262" s="22"/>
      <c r="F262" s="22"/>
      <c r="G262" s="21"/>
      <c r="H262" s="21"/>
    </row>
    <row r="263" ht="14.25" spans="1:8">
      <c r="A263" s="19">
        <v>44447</v>
      </c>
      <c r="B263" s="24"/>
      <c r="C263" s="21"/>
      <c r="D263" s="21"/>
      <c r="E263" s="22"/>
      <c r="F263" s="22"/>
      <c r="G263" s="21"/>
      <c r="H263" s="21"/>
    </row>
    <row r="264" ht="14.25" spans="1:8">
      <c r="A264" s="19">
        <v>44448</v>
      </c>
      <c r="B264" s="24"/>
      <c r="C264" s="21"/>
      <c r="D264" s="21"/>
      <c r="E264" s="22"/>
      <c r="F264" s="22"/>
      <c r="G264" s="21"/>
      <c r="H264" s="21"/>
    </row>
    <row r="265" ht="14.25" spans="1:8">
      <c r="A265" s="19">
        <v>44449</v>
      </c>
      <c r="B265" s="24"/>
      <c r="C265" s="21"/>
      <c r="D265" s="21"/>
      <c r="E265" s="22"/>
      <c r="F265" s="22"/>
      <c r="G265" s="21"/>
      <c r="H265" s="21"/>
    </row>
    <row r="266" ht="14.25" spans="1:8">
      <c r="A266" s="19">
        <v>44450</v>
      </c>
      <c r="B266" s="24"/>
      <c r="C266" s="21"/>
      <c r="D266" s="21"/>
      <c r="E266" s="22"/>
      <c r="F266" s="22"/>
      <c r="G266" s="21"/>
      <c r="H266" s="21"/>
    </row>
    <row r="267" ht="14.25" spans="1:8">
      <c r="A267" s="19">
        <v>44451</v>
      </c>
      <c r="B267" s="24"/>
      <c r="C267" s="21"/>
      <c r="D267" s="21"/>
      <c r="E267" s="22"/>
      <c r="F267" s="22"/>
      <c r="G267" s="21"/>
      <c r="H267" s="21"/>
    </row>
    <row r="268" ht="14.25" spans="1:8">
      <c r="A268" s="19">
        <v>44452</v>
      </c>
      <c r="B268" s="24"/>
      <c r="C268" s="21"/>
      <c r="D268" s="21"/>
      <c r="E268" s="22"/>
      <c r="F268" s="22"/>
      <c r="G268" s="21"/>
      <c r="H268" s="21"/>
    </row>
    <row r="269" ht="14.25" spans="1:8">
      <c r="A269" s="19">
        <v>44453</v>
      </c>
      <c r="B269" s="24"/>
      <c r="C269" s="21"/>
      <c r="D269" s="21"/>
      <c r="E269" s="22"/>
      <c r="F269" s="22"/>
      <c r="G269" s="21"/>
      <c r="H269" s="21"/>
    </row>
    <row r="270" ht="14.25" spans="1:8">
      <c r="A270" s="19">
        <v>44454</v>
      </c>
      <c r="B270" s="24"/>
      <c r="C270" s="21"/>
      <c r="D270" s="21"/>
      <c r="E270" s="22"/>
      <c r="F270" s="22"/>
      <c r="G270" s="44"/>
      <c r="H270" s="44"/>
    </row>
    <row r="271" ht="14.25" spans="1:8">
      <c r="A271" s="19">
        <v>44455</v>
      </c>
      <c r="B271" s="24"/>
      <c r="C271" s="21"/>
      <c r="D271" s="21"/>
      <c r="E271" s="22"/>
      <c r="F271" s="22"/>
      <c r="G271" s="21"/>
      <c r="H271" s="21"/>
    </row>
    <row r="272" ht="14.25" spans="1:8">
      <c r="A272" s="19">
        <v>44456</v>
      </c>
      <c r="B272" s="46"/>
      <c r="C272" s="21"/>
      <c r="D272" s="21"/>
      <c r="E272" s="22"/>
      <c r="F272" s="38"/>
      <c r="G272" s="21"/>
      <c r="H272" s="21"/>
    </row>
    <row r="273" ht="14.25" spans="1:8">
      <c r="A273" s="19">
        <v>44457</v>
      </c>
      <c r="B273" s="24"/>
      <c r="C273" s="21"/>
      <c r="D273" s="21"/>
      <c r="E273" s="22"/>
      <c r="F273" s="22"/>
      <c r="G273" s="21"/>
      <c r="H273" s="21"/>
    </row>
    <row r="274" ht="14.25" spans="1:8">
      <c r="A274" s="19">
        <v>44458</v>
      </c>
      <c r="B274" s="24"/>
      <c r="C274" s="25"/>
      <c r="D274" s="25"/>
      <c r="E274" s="26"/>
      <c r="F274" s="22"/>
      <c r="G274" s="25"/>
      <c r="H274" s="21"/>
    </row>
    <row r="275" ht="14.25" spans="1:8">
      <c r="A275" s="19">
        <v>44459</v>
      </c>
      <c r="B275" s="24"/>
      <c r="C275" s="25"/>
      <c r="D275" s="25"/>
      <c r="E275" s="26"/>
      <c r="F275" s="22"/>
      <c r="G275" s="25"/>
      <c r="H275" s="21"/>
    </row>
    <row r="276" ht="14.25" spans="1:8">
      <c r="A276" s="19">
        <v>44460</v>
      </c>
      <c r="B276" s="24"/>
      <c r="C276" s="25"/>
      <c r="D276" s="25"/>
      <c r="E276" s="26"/>
      <c r="F276" s="22"/>
      <c r="G276" s="25"/>
      <c r="H276" s="21"/>
    </row>
    <row r="277" ht="14.25" spans="1:8">
      <c r="A277" s="19">
        <v>44461</v>
      </c>
      <c r="B277" s="24"/>
      <c r="C277" s="25"/>
      <c r="D277" s="25"/>
      <c r="E277" s="26"/>
      <c r="F277" s="22"/>
      <c r="G277" s="25"/>
      <c r="H277" s="21"/>
    </row>
    <row r="278" ht="14.25" spans="1:8">
      <c r="A278" s="19">
        <v>44462</v>
      </c>
      <c r="B278" s="24"/>
      <c r="C278" s="25"/>
      <c r="D278" s="25"/>
      <c r="E278" s="26"/>
      <c r="F278" s="22"/>
      <c r="G278" s="25"/>
      <c r="H278" s="21"/>
    </row>
    <row r="279" ht="14.25" spans="1:8">
      <c r="A279" s="19">
        <v>44463</v>
      </c>
      <c r="B279" s="24"/>
      <c r="C279" s="25"/>
      <c r="D279" s="25"/>
      <c r="E279" s="26"/>
      <c r="F279" s="22"/>
      <c r="G279" s="25"/>
      <c r="H279" s="21"/>
    </row>
    <row r="280" ht="14.25" spans="1:8">
      <c r="A280" s="19">
        <v>44464</v>
      </c>
      <c r="B280" s="24"/>
      <c r="C280" s="25"/>
      <c r="D280" s="25"/>
      <c r="E280" s="26"/>
      <c r="F280" s="22"/>
      <c r="G280" s="25"/>
      <c r="H280" s="21"/>
    </row>
    <row r="281" ht="14.25" spans="1:8">
      <c r="A281" s="19">
        <v>44465</v>
      </c>
      <c r="B281" s="24"/>
      <c r="C281" s="25"/>
      <c r="D281" s="25"/>
      <c r="E281" s="26"/>
      <c r="F281" s="22"/>
      <c r="G281" s="25"/>
      <c r="H281" s="21"/>
    </row>
    <row r="282" ht="14.25" spans="1:8">
      <c r="A282" s="19">
        <v>44466</v>
      </c>
      <c r="B282" s="24"/>
      <c r="C282" s="25"/>
      <c r="D282" s="25"/>
      <c r="E282" s="26"/>
      <c r="F282" s="22"/>
      <c r="G282" s="25"/>
      <c r="H282" s="21"/>
    </row>
    <row r="283" ht="14.25" spans="1:8">
      <c r="A283" s="19">
        <v>44467</v>
      </c>
      <c r="B283" s="24"/>
      <c r="C283" s="25"/>
      <c r="D283" s="25"/>
      <c r="E283" s="26"/>
      <c r="F283" s="22"/>
      <c r="G283" s="25"/>
      <c r="H283" s="21"/>
    </row>
    <row r="284" ht="14.25" spans="1:8">
      <c r="A284" s="19">
        <v>44468</v>
      </c>
      <c r="B284" s="24"/>
      <c r="C284" s="25"/>
      <c r="D284" s="25"/>
      <c r="E284" s="26"/>
      <c r="F284" s="22"/>
      <c r="G284" s="25"/>
      <c r="H284" s="21"/>
    </row>
    <row r="285" ht="14.25" spans="1:8">
      <c r="A285" s="19">
        <v>44469</v>
      </c>
      <c r="B285" s="24"/>
      <c r="C285" s="25"/>
      <c r="D285" s="25"/>
      <c r="E285" s="26"/>
      <c r="F285" s="22"/>
      <c r="G285" s="25"/>
      <c r="H285" s="21"/>
    </row>
    <row r="286" ht="14.25" spans="1:8">
      <c r="A286" s="19"/>
      <c r="B286" s="24"/>
      <c r="C286" s="25"/>
      <c r="D286" s="25"/>
      <c r="E286" s="26"/>
      <c r="F286" s="22"/>
      <c r="G286" s="25"/>
      <c r="H286" s="21"/>
    </row>
    <row r="287" ht="14.25" spans="1:8">
      <c r="A287" s="23" t="s">
        <v>13</v>
      </c>
      <c r="B287" s="24">
        <v>0</v>
      </c>
      <c r="C287" s="25"/>
      <c r="D287" s="25"/>
      <c r="E287" s="24">
        <v>0</v>
      </c>
      <c r="F287" s="45">
        <f>F255</f>
        <v>0</v>
      </c>
      <c r="G287" s="21"/>
      <c r="H287" s="25"/>
    </row>
    <row r="288" ht="14.25" spans="1:8">
      <c r="A288" s="19">
        <v>44470</v>
      </c>
      <c r="B288" s="24"/>
      <c r="C288" s="21"/>
      <c r="D288" s="21"/>
      <c r="E288" s="22"/>
      <c r="F288" s="22"/>
      <c r="G288" s="21"/>
      <c r="H288" s="21"/>
    </row>
    <row r="289" ht="14.25" spans="1:8">
      <c r="A289" s="19">
        <v>44471</v>
      </c>
      <c r="B289" s="24"/>
      <c r="C289" s="21"/>
      <c r="D289" s="21"/>
      <c r="E289" s="22"/>
      <c r="F289" s="22"/>
      <c r="G289" s="21"/>
      <c r="H289" s="21"/>
    </row>
    <row r="290" ht="14.25" spans="1:8">
      <c r="A290" s="19">
        <v>44472</v>
      </c>
      <c r="B290" s="24"/>
      <c r="C290" s="21"/>
      <c r="D290" s="21"/>
      <c r="E290" s="22"/>
      <c r="F290" s="22"/>
      <c r="G290" s="21"/>
      <c r="H290" s="21"/>
    </row>
    <row r="291" ht="14.25" spans="1:8">
      <c r="A291" s="19">
        <v>44473</v>
      </c>
      <c r="B291" s="24"/>
      <c r="C291" s="21"/>
      <c r="D291" s="21"/>
      <c r="E291" s="22"/>
      <c r="F291" s="22"/>
      <c r="G291" s="21"/>
      <c r="H291" s="21"/>
    </row>
    <row r="292" ht="14.25" spans="1:8">
      <c r="A292" s="19">
        <v>44474</v>
      </c>
      <c r="B292" s="24"/>
      <c r="C292" s="21"/>
      <c r="D292" s="21"/>
      <c r="E292" s="22"/>
      <c r="F292" s="22"/>
      <c r="G292" s="21"/>
      <c r="H292" s="21"/>
    </row>
    <row r="293" ht="14.25" spans="1:8">
      <c r="A293" s="19">
        <v>44475</v>
      </c>
      <c r="B293" s="24"/>
      <c r="C293" s="21"/>
      <c r="D293" s="21"/>
      <c r="E293" s="22"/>
      <c r="F293" s="22"/>
      <c r="G293" s="21"/>
      <c r="H293" s="21"/>
    </row>
    <row r="294" ht="14.25" spans="1:8">
      <c r="A294" s="19">
        <v>44476</v>
      </c>
      <c r="B294" s="24"/>
      <c r="C294" s="21"/>
      <c r="D294" s="21"/>
      <c r="E294" s="22"/>
      <c r="F294" s="22"/>
      <c r="G294" s="21"/>
      <c r="H294" s="21"/>
    </row>
    <row r="295" ht="14.25" spans="1:8">
      <c r="A295" s="19">
        <v>44477</v>
      </c>
      <c r="B295" s="46">
        <v>0.125</v>
      </c>
      <c r="C295" s="21"/>
      <c r="D295" s="21"/>
      <c r="E295" s="22"/>
      <c r="F295" s="38">
        <v>0.125</v>
      </c>
      <c r="G295" s="21"/>
      <c r="H295" s="21" t="s">
        <v>30</v>
      </c>
    </row>
    <row r="296" ht="14.25" spans="1:8">
      <c r="A296" s="19">
        <v>44478</v>
      </c>
      <c r="B296" s="24"/>
      <c r="C296" s="21"/>
      <c r="D296" s="21"/>
      <c r="E296" s="22"/>
      <c r="F296" s="22"/>
      <c r="G296" s="21"/>
      <c r="H296" s="21"/>
    </row>
    <row r="297" ht="14.25" spans="1:8">
      <c r="A297" s="19">
        <v>44479</v>
      </c>
      <c r="B297" s="24"/>
      <c r="C297" s="21"/>
      <c r="D297" s="21"/>
      <c r="E297" s="22"/>
      <c r="F297" s="22"/>
      <c r="G297" s="21"/>
      <c r="H297" s="21"/>
    </row>
    <row r="298" ht="14.25" spans="1:8">
      <c r="A298" s="19">
        <v>44480</v>
      </c>
      <c r="B298" s="24"/>
      <c r="C298" s="21"/>
      <c r="D298" s="21"/>
      <c r="E298" s="22"/>
      <c r="F298" s="22"/>
      <c r="G298" s="21"/>
      <c r="H298" s="21"/>
    </row>
    <row r="299" ht="14.25" spans="1:8">
      <c r="A299" s="19">
        <v>44481</v>
      </c>
      <c r="B299" s="24"/>
      <c r="C299" s="21"/>
      <c r="D299" s="21"/>
      <c r="E299" s="22"/>
      <c r="F299" s="22"/>
      <c r="G299" s="21"/>
      <c r="H299" s="21"/>
    </row>
    <row r="300" ht="14.25" spans="1:8">
      <c r="A300" s="19">
        <v>44482</v>
      </c>
      <c r="B300" s="24"/>
      <c r="C300" s="21"/>
      <c r="D300" s="21"/>
      <c r="E300" s="22"/>
      <c r="F300" s="22"/>
      <c r="G300" s="21"/>
      <c r="H300" s="21"/>
    </row>
    <row r="301" ht="14.25" spans="1:8">
      <c r="A301" s="19">
        <v>44483</v>
      </c>
      <c r="B301" s="24"/>
      <c r="C301" s="21"/>
      <c r="D301" s="21"/>
      <c r="E301" s="22"/>
      <c r="F301" s="22"/>
      <c r="G301" s="21"/>
      <c r="H301" s="21"/>
    </row>
    <row r="302" ht="14.25" spans="1:8">
      <c r="A302" s="19">
        <v>44484</v>
      </c>
      <c r="B302" s="24"/>
      <c r="C302" s="21"/>
      <c r="D302" s="21"/>
      <c r="E302" s="22"/>
      <c r="F302" s="22"/>
      <c r="G302" s="44"/>
      <c r="H302" s="44"/>
    </row>
    <row r="303" ht="14.25" spans="1:8">
      <c r="A303" s="19">
        <v>44485</v>
      </c>
      <c r="B303" s="24"/>
      <c r="C303" s="21"/>
      <c r="D303" s="21"/>
      <c r="E303" s="22"/>
      <c r="F303" s="22"/>
      <c r="G303" s="21"/>
      <c r="H303" s="21"/>
    </row>
    <row r="304" ht="14.25" spans="1:8">
      <c r="A304" s="19">
        <v>44486</v>
      </c>
      <c r="B304" s="46"/>
      <c r="C304" s="21"/>
      <c r="D304" s="21"/>
      <c r="E304" s="22"/>
      <c r="F304" s="38"/>
      <c r="G304" s="21"/>
      <c r="H304" s="21"/>
    </row>
    <row r="305" ht="14.25" spans="1:8">
      <c r="A305" s="19">
        <v>44487</v>
      </c>
      <c r="B305" s="24"/>
      <c r="C305" s="21"/>
      <c r="D305" s="21"/>
      <c r="E305" s="22"/>
      <c r="F305" s="22"/>
      <c r="G305" s="21"/>
      <c r="H305" s="21"/>
    </row>
    <row r="306" ht="14.25" spans="1:8">
      <c r="A306" s="19">
        <v>44488</v>
      </c>
      <c r="B306" s="24"/>
      <c r="C306" s="25"/>
      <c r="D306" s="25"/>
      <c r="E306" s="26"/>
      <c r="F306" s="22"/>
      <c r="G306" s="25"/>
      <c r="H306" s="21"/>
    </row>
    <row r="307" ht="14.25" spans="1:8">
      <c r="A307" s="19">
        <v>44489</v>
      </c>
      <c r="B307" s="24"/>
      <c r="C307" s="25"/>
      <c r="D307" s="25"/>
      <c r="E307" s="26"/>
      <c r="F307" s="22"/>
      <c r="G307" s="25"/>
      <c r="H307" s="21"/>
    </row>
    <row r="308" ht="14.25" spans="1:8">
      <c r="A308" s="19">
        <v>44490</v>
      </c>
      <c r="B308" s="24"/>
      <c r="C308" s="25"/>
      <c r="D308" s="25"/>
      <c r="E308" s="26"/>
      <c r="F308" s="22"/>
      <c r="G308" s="25"/>
      <c r="H308" s="21"/>
    </row>
    <row r="309" ht="14.25" spans="1:8">
      <c r="A309" s="19">
        <v>44491</v>
      </c>
      <c r="B309" s="24"/>
      <c r="C309" s="25"/>
      <c r="D309" s="25"/>
      <c r="E309" s="26"/>
      <c r="F309" s="22"/>
      <c r="G309" s="25"/>
      <c r="H309" s="21"/>
    </row>
    <row r="310" ht="14.25" spans="1:8">
      <c r="A310" s="19">
        <v>44492</v>
      </c>
      <c r="B310" s="24"/>
      <c r="C310" s="25"/>
      <c r="D310" s="25"/>
      <c r="E310" s="26"/>
      <c r="F310" s="22"/>
      <c r="G310" s="25"/>
      <c r="H310" s="21"/>
    </row>
    <row r="311" ht="14.25" spans="1:8">
      <c r="A311" s="19">
        <v>44493</v>
      </c>
      <c r="B311" s="24"/>
      <c r="C311" s="25"/>
      <c r="D311" s="25"/>
      <c r="E311" s="26"/>
      <c r="F311" s="22"/>
      <c r="G311" s="25"/>
      <c r="H311" s="21"/>
    </row>
    <row r="312" ht="14.25" spans="1:8">
      <c r="A312" s="19">
        <v>44494</v>
      </c>
      <c r="B312" s="24"/>
      <c r="C312" s="25"/>
      <c r="D312" s="25"/>
      <c r="E312" s="26"/>
      <c r="F312" s="22"/>
      <c r="G312" s="25"/>
      <c r="H312" s="21"/>
    </row>
    <row r="313" ht="14.25" spans="1:8">
      <c r="A313" s="19">
        <v>44495</v>
      </c>
      <c r="B313" s="24"/>
      <c r="C313" s="25"/>
      <c r="D313" s="25"/>
      <c r="E313" s="26"/>
      <c r="F313" s="22"/>
      <c r="G313" s="25"/>
      <c r="H313" s="21"/>
    </row>
    <row r="314" ht="14.25" spans="1:8">
      <c r="A314" s="19">
        <v>44496</v>
      </c>
      <c r="B314" s="24"/>
      <c r="C314" s="25"/>
      <c r="D314" s="25"/>
      <c r="E314" s="26"/>
      <c r="F314" s="22"/>
      <c r="G314" s="25"/>
      <c r="H314" s="21"/>
    </row>
    <row r="315" ht="14.25" spans="1:8">
      <c r="A315" s="19">
        <v>44497</v>
      </c>
      <c r="B315" s="24"/>
      <c r="C315" s="25"/>
      <c r="D315" s="25"/>
      <c r="E315" s="26"/>
      <c r="F315" s="22"/>
      <c r="G315" s="25"/>
      <c r="H315" s="21"/>
    </row>
    <row r="316" ht="14.25" spans="1:8">
      <c r="A316" s="19">
        <v>44498</v>
      </c>
      <c r="B316" s="24"/>
      <c r="C316" s="25"/>
      <c r="D316" s="25"/>
      <c r="E316" s="26"/>
      <c r="F316" s="22"/>
      <c r="G316" s="25"/>
      <c r="H316" s="21"/>
    </row>
    <row r="317" ht="14.25" spans="1:8">
      <c r="A317" s="19">
        <v>44499</v>
      </c>
      <c r="B317" s="24"/>
      <c r="C317" s="25"/>
      <c r="D317" s="25"/>
      <c r="E317" s="26"/>
      <c r="F317" s="22"/>
      <c r="G317" s="25"/>
      <c r="H317" s="21"/>
    </row>
    <row r="318" ht="14.25" spans="1:8">
      <c r="A318" s="19">
        <v>44500</v>
      </c>
      <c r="B318" s="24"/>
      <c r="C318" s="25"/>
      <c r="D318" s="25"/>
      <c r="E318" s="26"/>
      <c r="F318" s="22"/>
      <c r="G318" s="25"/>
      <c r="H318" s="21"/>
    </row>
    <row r="319" ht="14.25" spans="1:8">
      <c r="A319" s="23" t="s">
        <v>13</v>
      </c>
      <c r="B319" s="46">
        <v>0.125</v>
      </c>
      <c r="C319" s="25"/>
      <c r="D319" s="25"/>
      <c r="E319" s="24">
        <v>0</v>
      </c>
      <c r="F319" s="46">
        <v>0.125</v>
      </c>
      <c r="G319" s="21"/>
      <c r="H319" s="25"/>
    </row>
    <row r="320" ht="14.25" spans="1:8">
      <c r="A320" s="19">
        <v>44501</v>
      </c>
      <c r="B320" s="24"/>
      <c r="C320" s="21"/>
      <c r="D320" s="21"/>
      <c r="E320" s="22"/>
      <c r="F320" s="22"/>
      <c r="G320" s="21"/>
      <c r="H320" s="21"/>
    </row>
    <row r="321" ht="14.25" spans="1:8">
      <c r="A321" s="19">
        <v>44502</v>
      </c>
      <c r="B321" s="24"/>
      <c r="C321" s="21"/>
      <c r="D321" s="21"/>
      <c r="E321" s="22"/>
      <c r="F321" s="22"/>
      <c r="G321" s="21"/>
      <c r="H321" s="21"/>
    </row>
    <row r="322" ht="14.25" spans="1:8">
      <c r="A322" s="19">
        <v>44503</v>
      </c>
      <c r="B322" s="24"/>
      <c r="C322" s="21"/>
      <c r="D322" s="21"/>
      <c r="E322" s="22"/>
      <c r="F322" s="22"/>
      <c r="G322" s="21"/>
      <c r="H322" s="21"/>
    </row>
    <row r="323" ht="14.25" spans="1:8">
      <c r="A323" s="19">
        <v>44504</v>
      </c>
      <c r="B323" s="24"/>
      <c r="C323" s="21"/>
      <c r="D323" s="21"/>
      <c r="E323" s="22"/>
      <c r="F323" s="22"/>
      <c r="G323" s="21"/>
      <c r="H323" s="21"/>
    </row>
    <row r="324" ht="14.25" spans="1:8">
      <c r="A324" s="19">
        <v>44505</v>
      </c>
      <c r="B324" s="24"/>
      <c r="C324" s="21"/>
      <c r="D324" s="21"/>
      <c r="E324" s="22"/>
      <c r="F324" s="22"/>
      <c r="G324" s="21"/>
      <c r="H324" s="21"/>
    </row>
    <row r="325" ht="14.25" spans="1:8">
      <c r="A325" s="19">
        <v>44506</v>
      </c>
      <c r="B325" s="24"/>
      <c r="C325" s="21"/>
      <c r="D325" s="21"/>
      <c r="E325" s="22"/>
      <c r="F325" s="22"/>
      <c r="G325" s="21"/>
      <c r="H325" s="21"/>
    </row>
    <row r="326" ht="14.25" spans="1:8">
      <c r="A326" s="19">
        <v>44507</v>
      </c>
      <c r="B326" s="24"/>
      <c r="C326" s="21"/>
      <c r="D326" s="21"/>
      <c r="E326" s="22"/>
      <c r="F326" s="22"/>
      <c r="G326" s="21"/>
      <c r="H326" s="21"/>
    </row>
    <row r="327" ht="14.25" spans="1:8">
      <c r="A327" s="19">
        <v>44508</v>
      </c>
      <c r="B327" s="24"/>
      <c r="C327" s="21"/>
      <c r="D327" s="21"/>
      <c r="E327" s="22"/>
      <c r="F327" s="22"/>
      <c r="G327" s="21"/>
      <c r="H327" s="21"/>
    </row>
    <row r="328" ht="14.25" spans="1:8">
      <c r="A328" s="19">
        <v>44509</v>
      </c>
      <c r="B328" s="24"/>
      <c r="C328" s="21"/>
      <c r="D328" s="21"/>
      <c r="E328" s="22"/>
      <c r="F328" s="22"/>
      <c r="G328" s="21"/>
      <c r="H328" s="21"/>
    </row>
    <row r="329" ht="14.25" spans="1:8">
      <c r="A329" s="19">
        <v>44510</v>
      </c>
      <c r="B329" s="24"/>
      <c r="C329" s="21"/>
      <c r="D329" s="21"/>
      <c r="E329" s="22"/>
      <c r="F329" s="22"/>
      <c r="G329" s="21"/>
      <c r="H329" s="21"/>
    </row>
    <row r="330" ht="14.25" spans="1:8">
      <c r="A330" s="19">
        <v>44511</v>
      </c>
      <c r="B330" s="46"/>
      <c r="C330" s="21"/>
      <c r="D330" s="21"/>
      <c r="E330" s="22"/>
      <c r="F330" s="38"/>
      <c r="G330" s="21"/>
      <c r="H330" s="21"/>
    </row>
    <row r="331" ht="14.25" spans="1:8">
      <c r="A331" s="19">
        <v>44512</v>
      </c>
      <c r="B331" s="24"/>
      <c r="C331" s="21"/>
      <c r="D331" s="21"/>
      <c r="E331" s="22"/>
      <c r="F331" s="22"/>
      <c r="G331" s="21"/>
      <c r="H331" s="21"/>
    </row>
    <row r="332" ht="14.25" spans="1:8">
      <c r="A332" s="19">
        <v>44513</v>
      </c>
      <c r="B332" s="24"/>
      <c r="C332" s="21"/>
      <c r="D332" s="21"/>
      <c r="E332" s="22"/>
      <c r="F332" s="22"/>
      <c r="G332" s="21"/>
      <c r="H332" s="21"/>
    </row>
    <row r="333" ht="14.25" spans="1:8">
      <c r="A333" s="19">
        <v>44514</v>
      </c>
      <c r="B333" s="24"/>
      <c r="C333" s="21"/>
      <c r="D333" s="21"/>
      <c r="E333" s="22"/>
      <c r="F333" s="22"/>
      <c r="G333" s="21"/>
      <c r="H333" s="21"/>
    </row>
    <row r="334" ht="14.25" spans="1:8">
      <c r="A334" s="19">
        <v>44515</v>
      </c>
      <c r="B334" s="24"/>
      <c r="C334" s="21"/>
      <c r="D334" s="21"/>
      <c r="E334" s="22"/>
      <c r="F334" s="22"/>
      <c r="G334" s="44"/>
      <c r="H334" s="44"/>
    </row>
    <row r="335" ht="14.25" spans="1:8">
      <c r="A335" s="19">
        <v>44516</v>
      </c>
      <c r="B335" s="24"/>
      <c r="C335" s="21"/>
      <c r="D335" s="21"/>
      <c r="E335" s="22"/>
      <c r="F335" s="22"/>
      <c r="G335" s="21"/>
      <c r="H335" s="21"/>
    </row>
    <row r="336" ht="14.25" spans="1:8">
      <c r="A336" s="19">
        <v>44517</v>
      </c>
      <c r="B336" s="46"/>
      <c r="C336" s="21"/>
      <c r="D336" s="21"/>
      <c r="E336" s="22"/>
      <c r="F336" s="38"/>
      <c r="G336" s="21"/>
      <c r="H336" s="21"/>
    </row>
    <row r="337" ht="14.25" spans="1:8">
      <c r="A337" s="19">
        <v>44518</v>
      </c>
      <c r="B337" s="24"/>
      <c r="C337" s="21"/>
      <c r="D337" s="21"/>
      <c r="E337" s="22"/>
      <c r="F337" s="22"/>
      <c r="G337" s="21"/>
      <c r="H337" s="21"/>
    </row>
    <row r="338" ht="14.25" spans="1:8">
      <c r="A338" s="19">
        <v>44519</v>
      </c>
      <c r="B338" s="24"/>
      <c r="C338" s="25"/>
      <c r="D338" s="25"/>
      <c r="E338" s="26"/>
      <c r="F338" s="22"/>
      <c r="G338" s="25"/>
      <c r="H338" s="21"/>
    </row>
    <row r="339" ht="14.25" spans="1:8">
      <c r="A339" s="19">
        <v>44520</v>
      </c>
      <c r="B339" s="24"/>
      <c r="C339" s="25"/>
      <c r="D339" s="25"/>
      <c r="E339" s="26"/>
      <c r="F339" s="22"/>
      <c r="G339" s="25"/>
      <c r="H339" s="21"/>
    </row>
    <row r="340" ht="14.25" spans="1:8">
      <c r="A340" s="19">
        <v>44521</v>
      </c>
      <c r="B340" s="24"/>
      <c r="C340" s="25"/>
      <c r="D340" s="25"/>
      <c r="E340" s="26"/>
      <c r="F340" s="22"/>
      <c r="G340" s="25"/>
      <c r="H340" s="21"/>
    </row>
    <row r="341" ht="14.25" spans="1:8">
      <c r="A341" s="19">
        <v>44522</v>
      </c>
      <c r="B341" s="24"/>
      <c r="C341" s="25"/>
      <c r="D341" s="25"/>
      <c r="E341" s="26"/>
      <c r="F341" s="22"/>
      <c r="G341" s="25"/>
      <c r="H341" s="21"/>
    </row>
    <row r="342" ht="14.25" spans="1:8">
      <c r="A342" s="19">
        <v>44523</v>
      </c>
      <c r="B342" s="24"/>
      <c r="C342" s="25"/>
      <c r="D342" s="25"/>
      <c r="E342" s="26"/>
      <c r="F342" s="22"/>
      <c r="G342" s="25"/>
      <c r="H342" s="21"/>
    </row>
    <row r="343" ht="14.25" spans="1:8">
      <c r="A343" s="19">
        <v>44524</v>
      </c>
      <c r="B343" s="24"/>
      <c r="C343" s="25"/>
      <c r="D343" s="25"/>
      <c r="E343" s="26"/>
      <c r="F343" s="22"/>
      <c r="G343" s="25"/>
      <c r="H343" s="21"/>
    </row>
    <row r="344" ht="14.25" spans="1:8">
      <c r="A344" s="19">
        <v>44525</v>
      </c>
      <c r="B344" s="24"/>
      <c r="C344" s="25"/>
      <c r="D344" s="25"/>
      <c r="E344" s="26"/>
      <c r="F344" s="22"/>
      <c r="G344" s="25"/>
      <c r="H344" s="21"/>
    </row>
    <row r="345" ht="14.25" spans="1:8">
      <c r="A345" s="19">
        <v>44526</v>
      </c>
      <c r="B345" s="24"/>
      <c r="C345" s="25"/>
      <c r="D345" s="25"/>
      <c r="E345" s="26"/>
      <c r="F345" s="22"/>
      <c r="G345" s="25"/>
      <c r="H345" s="21"/>
    </row>
    <row r="346" ht="14.25" spans="1:8">
      <c r="A346" s="19">
        <v>44527</v>
      </c>
      <c r="B346" s="24"/>
      <c r="C346" s="25"/>
      <c r="D346" s="25"/>
      <c r="E346" s="26"/>
      <c r="F346" s="22"/>
      <c r="G346" s="25"/>
      <c r="H346" s="21"/>
    </row>
    <row r="347" ht="14.25" spans="1:8">
      <c r="A347" s="19">
        <v>44528</v>
      </c>
      <c r="B347" s="24"/>
      <c r="C347" s="25"/>
      <c r="D347" s="25"/>
      <c r="E347" s="26"/>
      <c r="F347" s="22"/>
      <c r="G347" s="25"/>
      <c r="H347" s="21"/>
    </row>
    <row r="348" ht="14.25" spans="1:8">
      <c r="A348" s="19">
        <v>44529</v>
      </c>
      <c r="B348" s="24"/>
      <c r="C348" s="25"/>
      <c r="D348" s="25"/>
      <c r="E348" s="26"/>
      <c r="F348" s="22"/>
      <c r="G348" s="25"/>
      <c r="H348" s="21"/>
    </row>
    <row r="349" ht="14.25" spans="1:8">
      <c r="A349" s="19">
        <v>44530</v>
      </c>
      <c r="B349" s="24"/>
      <c r="C349" s="25"/>
      <c r="D349" s="25"/>
      <c r="E349" s="26"/>
      <c r="F349" s="22"/>
      <c r="G349" s="25"/>
      <c r="H349" s="21"/>
    </row>
    <row r="350" ht="14.25" spans="1:8">
      <c r="A350" s="23" t="s">
        <v>13</v>
      </c>
      <c r="B350" s="46">
        <f>SUM(B320:B349)</f>
        <v>0</v>
      </c>
      <c r="C350" s="25"/>
      <c r="D350" s="25"/>
      <c r="E350" s="24">
        <f>SUM(E320:E349)</f>
        <v>0</v>
      </c>
      <c r="F350" s="46">
        <f>F319</f>
        <v>0.125</v>
      </c>
      <c r="G350" s="21"/>
      <c r="H350" s="25"/>
    </row>
    <row r="351" ht="14.25" spans="1:8">
      <c r="A351" s="19">
        <v>44531</v>
      </c>
      <c r="B351" s="24"/>
      <c r="C351" s="21"/>
      <c r="D351" s="21"/>
      <c r="E351" s="22"/>
      <c r="F351" s="22"/>
      <c r="G351" s="21"/>
      <c r="H351" s="21"/>
    </row>
    <row r="352" ht="14.25" spans="1:8">
      <c r="A352" s="19">
        <v>44532</v>
      </c>
      <c r="B352" s="24"/>
      <c r="C352" s="21"/>
      <c r="D352" s="21"/>
      <c r="E352" s="22"/>
      <c r="F352" s="22"/>
      <c r="G352" s="21"/>
      <c r="H352" s="21"/>
    </row>
    <row r="353" ht="14.25" spans="1:8">
      <c r="A353" s="19">
        <v>44533</v>
      </c>
      <c r="B353" s="24"/>
      <c r="C353" s="21"/>
      <c r="D353" s="21"/>
      <c r="E353" s="22"/>
      <c r="F353" s="22"/>
      <c r="G353" s="21"/>
      <c r="H353" s="21"/>
    </row>
    <row r="354" ht="14.25" spans="1:8">
      <c r="A354" s="19">
        <v>44534</v>
      </c>
      <c r="B354" s="24"/>
      <c r="C354" s="21"/>
      <c r="D354" s="21"/>
      <c r="E354" s="22"/>
      <c r="F354" s="22"/>
      <c r="G354" s="21"/>
      <c r="H354" s="21"/>
    </row>
    <row r="355" ht="14.25" spans="1:8">
      <c r="A355" s="19">
        <v>44535</v>
      </c>
      <c r="B355" s="46"/>
      <c r="C355" s="21"/>
      <c r="D355" s="21"/>
      <c r="E355" s="22"/>
      <c r="F355" s="22"/>
      <c r="G355" s="21"/>
      <c r="H355" s="21"/>
    </row>
    <row r="356" ht="14.25" spans="1:8">
      <c r="A356" s="19">
        <v>44536</v>
      </c>
      <c r="B356" s="24"/>
      <c r="C356" s="21"/>
      <c r="D356" s="21"/>
      <c r="E356" s="22"/>
      <c r="F356" s="22"/>
      <c r="G356" s="21"/>
      <c r="H356" s="21"/>
    </row>
    <row r="357" ht="14.25" spans="1:8">
      <c r="A357" s="19">
        <v>44537</v>
      </c>
      <c r="B357" s="24"/>
      <c r="C357" s="21"/>
      <c r="D357" s="21"/>
      <c r="E357" s="22"/>
      <c r="F357" s="22"/>
      <c r="G357" s="21"/>
      <c r="H357" s="21"/>
    </row>
    <row r="358" ht="14.25" spans="1:8">
      <c r="A358" s="19">
        <v>44538</v>
      </c>
      <c r="B358" s="24"/>
      <c r="C358" s="21"/>
      <c r="D358" s="21"/>
      <c r="E358" s="22"/>
      <c r="F358" s="22"/>
      <c r="G358" s="21"/>
      <c r="H358" s="21"/>
    </row>
    <row r="359" ht="14.25" spans="1:8">
      <c r="A359" s="19">
        <v>44539</v>
      </c>
      <c r="B359" s="24"/>
      <c r="C359" s="21"/>
      <c r="D359" s="21"/>
      <c r="E359" s="22"/>
      <c r="F359" s="22"/>
      <c r="G359" s="21"/>
      <c r="H359" s="21"/>
    </row>
    <row r="360" ht="14.25" spans="1:8">
      <c r="A360" s="19">
        <v>44540</v>
      </c>
      <c r="B360" s="46">
        <v>0.115</v>
      </c>
      <c r="C360" s="21"/>
      <c r="D360" s="21"/>
      <c r="E360" s="22"/>
      <c r="F360" s="22">
        <f>F350+B360</f>
        <v>0.24</v>
      </c>
      <c r="G360" s="21"/>
      <c r="H360" s="21" t="s">
        <v>30</v>
      </c>
    </row>
    <row r="361" ht="14.25" spans="1:8">
      <c r="A361" s="19">
        <v>44541</v>
      </c>
      <c r="B361" s="24"/>
      <c r="C361" s="21"/>
      <c r="D361" s="21"/>
      <c r="E361" s="22"/>
      <c r="F361" s="22"/>
      <c r="G361" s="21"/>
      <c r="H361" s="21"/>
    </row>
    <row r="362" ht="14.25" spans="1:8">
      <c r="A362" s="19">
        <v>44542</v>
      </c>
      <c r="B362" s="24"/>
      <c r="C362" s="21"/>
      <c r="D362" s="21"/>
      <c r="E362" s="22"/>
      <c r="F362" s="22"/>
      <c r="G362" s="21"/>
      <c r="H362" s="21"/>
    </row>
    <row r="363" ht="14.25" spans="1:8">
      <c r="A363" s="19">
        <v>44543</v>
      </c>
      <c r="B363" s="24"/>
      <c r="C363" s="21"/>
      <c r="D363" s="21"/>
      <c r="E363" s="22"/>
      <c r="F363" s="22"/>
      <c r="G363" s="21"/>
      <c r="H363" s="21"/>
    </row>
    <row r="364" ht="14.25" spans="1:8">
      <c r="A364" s="19">
        <v>44544</v>
      </c>
      <c r="B364" s="24"/>
      <c r="C364" s="21"/>
      <c r="D364" s="21"/>
      <c r="E364" s="22"/>
      <c r="F364" s="22"/>
      <c r="G364" s="21"/>
      <c r="H364" s="21"/>
    </row>
    <row r="365" ht="14.25" spans="1:8">
      <c r="A365" s="19">
        <v>44545</v>
      </c>
      <c r="B365" s="24"/>
      <c r="C365" s="21"/>
      <c r="D365" s="21"/>
      <c r="E365" s="22"/>
      <c r="F365" s="22"/>
      <c r="G365" s="44"/>
      <c r="H365" s="44"/>
    </row>
    <row r="366" ht="14.25" spans="1:8">
      <c r="A366" s="19">
        <v>44546</v>
      </c>
      <c r="B366" s="24"/>
      <c r="C366" s="21"/>
      <c r="D366" s="21"/>
      <c r="E366" s="22"/>
      <c r="F366" s="22"/>
      <c r="G366" s="21"/>
      <c r="H366" s="21"/>
    </row>
    <row r="367" ht="14.25" spans="1:8">
      <c r="A367" s="19">
        <v>44547</v>
      </c>
      <c r="B367" s="46"/>
      <c r="C367" s="21"/>
      <c r="D367" s="21"/>
      <c r="E367" s="22"/>
      <c r="F367" s="38"/>
      <c r="G367" s="21"/>
      <c r="H367" s="21"/>
    </row>
    <row r="368" ht="14.25" spans="1:8">
      <c r="A368" s="19">
        <v>44548</v>
      </c>
      <c r="B368" s="24"/>
      <c r="C368" s="21"/>
      <c r="D368" s="21"/>
      <c r="E368" s="22"/>
      <c r="F368" s="22"/>
      <c r="G368" s="21"/>
      <c r="H368" s="21"/>
    </row>
    <row r="369" ht="14.25" spans="1:8">
      <c r="A369" s="19">
        <v>44549</v>
      </c>
      <c r="B369" s="24"/>
      <c r="C369" s="25"/>
      <c r="D369" s="25"/>
      <c r="E369" s="26"/>
      <c r="F369" s="22"/>
      <c r="G369" s="25"/>
      <c r="H369" s="21"/>
    </row>
    <row r="370" ht="14.25" spans="1:8">
      <c r="A370" s="19">
        <v>44550</v>
      </c>
      <c r="B370" s="24"/>
      <c r="C370" s="25"/>
      <c r="D370" s="25"/>
      <c r="E370" s="26"/>
      <c r="F370" s="22"/>
      <c r="G370" s="25"/>
      <c r="H370" s="21"/>
    </row>
    <row r="371" ht="14.25" spans="1:8">
      <c r="A371" s="19">
        <v>44551</v>
      </c>
      <c r="B371" s="24"/>
      <c r="C371" s="25"/>
      <c r="D371" s="25"/>
      <c r="E371" s="26"/>
      <c r="F371" s="22"/>
      <c r="G371" s="25"/>
      <c r="H371" s="21"/>
    </row>
    <row r="372" ht="14.25" spans="1:8">
      <c r="A372" s="19">
        <v>44552</v>
      </c>
      <c r="B372" s="24"/>
      <c r="C372" s="25"/>
      <c r="D372" s="25"/>
      <c r="E372" s="26"/>
      <c r="F372" s="22"/>
      <c r="G372" s="25"/>
      <c r="H372" s="21"/>
    </row>
    <row r="373" ht="14.25" spans="1:8">
      <c r="A373" s="19">
        <v>44553</v>
      </c>
      <c r="B373" s="24"/>
      <c r="C373" s="25"/>
      <c r="D373" s="25"/>
      <c r="E373" s="26"/>
      <c r="F373" s="22"/>
      <c r="G373" s="25"/>
      <c r="H373" s="21"/>
    </row>
    <row r="374" ht="14.25" spans="1:8">
      <c r="A374" s="19">
        <v>44554</v>
      </c>
      <c r="B374" s="24"/>
      <c r="C374" s="25"/>
      <c r="D374" s="25"/>
      <c r="E374" s="26"/>
      <c r="F374" s="22"/>
      <c r="G374" s="25"/>
      <c r="H374" s="21"/>
    </row>
    <row r="375" ht="14.25" spans="1:8">
      <c r="A375" s="19">
        <v>44555</v>
      </c>
      <c r="B375" s="24"/>
      <c r="C375" s="25"/>
      <c r="D375" s="25"/>
      <c r="E375" s="26"/>
      <c r="F375" s="22"/>
      <c r="G375" s="25"/>
      <c r="H375" s="21"/>
    </row>
    <row r="376" ht="14.25" spans="1:8">
      <c r="A376" s="19">
        <v>44556</v>
      </c>
      <c r="B376" s="24"/>
      <c r="C376" s="25"/>
      <c r="D376" s="25"/>
      <c r="E376" s="26"/>
      <c r="F376" s="22"/>
      <c r="G376" s="25"/>
      <c r="H376" s="21"/>
    </row>
    <row r="377" ht="14.25" spans="1:8">
      <c r="A377" s="19">
        <v>44557</v>
      </c>
      <c r="B377" s="24"/>
      <c r="C377" s="25"/>
      <c r="D377" s="25"/>
      <c r="E377" s="26"/>
      <c r="F377" s="22"/>
      <c r="G377" s="25"/>
      <c r="H377" s="21"/>
    </row>
    <row r="378" ht="14.25" spans="1:8">
      <c r="A378" s="19">
        <v>44558</v>
      </c>
      <c r="B378" s="24"/>
      <c r="C378" s="25"/>
      <c r="D378" s="25"/>
      <c r="E378" s="26"/>
      <c r="F378" s="22"/>
      <c r="G378" s="25"/>
      <c r="H378" s="21"/>
    </row>
    <row r="379" ht="14.25" spans="1:8">
      <c r="A379" s="19">
        <v>44559</v>
      </c>
      <c r="B379" s="24"/>
      <c r="C379" s="25"/>
      <c r="D379" s="25"/>
      <c r="E379" s="26"/>
      <c r="F379" s="22"/>
      <c r="G379" s="25"/>
      <c r="H379" s="21"/>
    </row>
    <row r="380" ht="14.25" spans="1:8">
      <c r="A380" s="19">
        <v>44560</v>
      </c>
      <c r="B380" s="24"/>
      <c r="C380" s="25"/>
      <c r="D380" s="25"/>
      <c r="E380" s="26"/>
      <c r="F380" s="22"/>
      <c r="G380" s="25"/>
      <c r="H380" s="21"/>
    </row>
    <row r="381" ht="14.25" spans="1:8">
      <c r="A381" s="19">
        <v>44561</v>
      </c>
      <c r="B381" s="24"/>
      <c r="C381" s="25"/>
      <c r="D381" s="25"/>
      <c r="E381" s="26"/>
      <c r="F381" s="22"/>
      <c r="G381" s="25"/>
      <c r="H381" s="21"/>
    </row>
    <row r="382" ht="14.25" spans="1:8">
      <c r="A382" s="23" t="s">
        <v>13</v>
      </c>
      <c r="B382" s="46">
        <f>B360</f>
        <v>0.115</v>
      </c>
      <c r="C382" s="25"/>
      <c r="D382" s="25"/>
      <c r="E382" s="24">
        <f>E355</f>
        <v>0</v>
      </c>
      <c r="F382" s="46">
        <f>F360</f>
        <v>0.24</v>
      </c>
      <c r="G382" s="21"/>
      <c r="H382" s="25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3" topLeftCell="A4" activePane="bottomLeft" state="frozen"/>
      <selection/>
      <selection pane="bottomLeft" activeCell="J25" sqref="J25"/>
    </sheetView>
  </sheetViews>
  <sheetFormatPr defaultColWidth="9" defaultRowHeight="13.5"/>
  <cols>
    <col min="1" max="1" width="12.625" customWidth="1"/>
    <col min="2" max="2" width="12.625" style="1" customWidth="1"/>
    <col min="3" max="3" width="13.75" customWidth="1"/>
    <col min="4" max="4" width="13.625" customWidth="1"/>
    <col min="5" max="5" width="12.625" customWidth="1"/>
    <col min="6" max="6" width="11" style="1" customWidth="1"/>
    <col min="7" max="7" width="27.75" customWidth="1"/>
    <col min="8" max="8" width="15.625" customWidth="1"/>
    <col min="9" max="9" width="20.875" hidden="1" customWidth="1"/>
  </cols>
  <sheetData>
    <row r="1" ht="21" spans="1:8">
      <c r="A1" s="2" t="s">
        <v>32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25.5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16.5" customHeight="1" spans="1:10">
      <c r="A4" s="27" t="s">
        <v>14</v>
      </c>
      <c r="B4" s="28">
        <f>'2021废铅蓄电池  '!B35</f>
        <v>0</v>
      </c>
      <c r="C4" s="29"/>
      <c r="D4" s="29"/>
      <c r="E4" s="29">
        <f>'2021废铅蓄电池  '!E35</f>
        <v>0</v>
      </c>
      <c r="F4" s="18">
        <f>'2021废铅蓄电池  '!F35</f>
        <v>0</v>
      </c>
      <c r="G4" s="30"/>
      <c r="H4" s="31" t="s">
        <v>30</v>
      </c>
      <c r="I4" t="s">
        <v>26</v>
      </c>
      <c r="J4">
        <v>0</v>
      </c>
    </row>
    <row r="5" ht="15.75" spans="1:8">
      <c r="A5" s="32" t="s">
        <v>15</v>
      </c>
      <c r="B5" s="33">
        <f>'2021废铅蓄电池  '!B64</f>
        <v>0</v>
      </c>
      <c r="C5" s="34"/>
      <c r="D5" s="34"/>
      <c r="E5" s="34">
        <f>'2021废铅蓄电池  '!E64</f>
        <v>0</v>
      </c>
      <c r="F5" s="22">
        <f>'2021废铅蓄电池  '!F64</f>
        <v>0</v>
      </c>
      <c r="G5" s="35"/>
      <c r="H5" s="40" t="s">
        <v>30</v>
      </c>
    </row>
    <row r="6" ht="15.75" spans="1:8">
      <c r="A6" s="32" t="s">
        <v>16</v>
      </c>
      <c r="B6" s="33">
        <f>'2021废铅蓄电池  '!B96</f>
        <v>0</v>
      </c>
      <c r="C6" s="34"/>
      <c r="D6" s="34"/>
      <c r="E6" s="34">
        <f>'2021废铅蓄电池  '!E96</f>
        <v>0</v>
      </c>
      <c r="F6" s="22">
        <f>'2021废铅蓄电池  '!F96</f>
        <v>0</v>
      </c>
      <c r="G6" s="36"/>
      <c r="H6" s="40" t="s">
        <v>30</v>
      </c>
    </row>
    <row r="7" ht="15.75" spans="1:8">
      <c r="A7" s="32" t="s">
        <v>17</v>
      </c>
      <c r="B7" s="33">
        <f>'2021废铅蓄电池  '!B128</f>
        <v>0</v>
      </c>
      <c r="C7" s="34"/>
      <c r="D7" s="34"/>
      <c r="E7" s="34">
        <f>'2021废铅蓄电池  '!E128</f>
        <v>0</v>
      </c>
      <c r="F7" s="22">
        <f>'2021废铅蓄电池  '!F128</f>
        <v>0</v>
      </c>
      <c r="G7" s="35"/>
      <c r="H7" s="40" t="s">
        <v>30</v>
      </c>
    </row>
    <row r="8" ht="15.75" spans="1:8">
      <c r="A8" s="32" t="s">
        <v>18</v>
      </c>
      <c r="B8" s="33">
        <f>'2021废铅蓄电池  '!B160</f>
        <v>0</v>
      </c>
      <c r="C8" s="34"/>
      <c r="D8" s="34"/>
      <c r="E8" s="34">
        <f>'2021废铅蓄电池  '!E160</f>
        <v>0</v>
      </c>
      <c r="F8" s="22">
        <f>'2021废铅蓄电池  '!F160</f>
        <v>0</v>
      </c>
      <c r="G8" s="21"/>
      <c r="H8" s="40" t="s">
        <v>30</v>
      </c>
    </row>
    <row r="9" ht="15.75" spans="1:8">
      <c r="A9" s="32" t="s">
        <v>19</v>
      </c>
      <c r="B9" s="33">
        <v>0</v>
      </c>
      <c r="C9" s="34"/>
      <c r="D9" s="34"/>
      <c r="E9" s="34">
        <v>0</v>
      </c>
      <c r="F9" s="22">
        <v>0</v>
      </c>
      <c r="G9" s="35"/>
      <c r="H9" s="40" t="s">
        <v>30</v>
      </c>
    </row>
    <row r="10" ht="15.75" spans="1:8">
      <c r="A10" s="32" t="s">
        <v>20</v>
      </c>
      <c r="B10" s="33">
        <f>'2021废铅蓄电池  '!B223</f>
        <v>0</v>
      </c>
      <c r="C10" s="34"/>
      <c r="D10" s="34"/>
      <c r="E10" s="34">
        <f>'2021废铅蓄电池  '!E223</f>
        <v>0</v>
      </c>
      <c r="F10" s="22">
        <f>'2021废铅蓄电池  '!F223</f>
        <v>0</v>
      </c>
      <c r="G10" s="35"/>
      <c r="H10" s="40" t="s">
        <v>30</v>
      </c>
    </row>
    <row r="11" ht="15.75" spans="1:8">
      <c r="A11" s="32" t="s">
        <v>21</v>
      </c>
      <c r="B11" s="33">
        <f>'2021废铅蓄电池  '!B255</f>
        <v>0</v>
      </c>
      <c r="C11" s="34"/>
      <c r="D11" s="34"/>
      <c r="E11" s="34">
        <f>'2021废铅蓄电池  '!E255</f>
        <v>0</v>
      </c>
      <c r="F11" s="22">
        <f>'2021废铅蓄电池  '!F255</f>
        <v>0</v>
      </c>
      <c r="G11" s="35"/>
      <c r="H11" s="40" t="s">
        <v>30</v>
      </c>
    </row>
    <row r="12" ht="15.75" spans="1:8">
      <c r="A12" s="32" t="s">
        <v>22</v>
      </c>
      <c r="B12" s="33">
        <f>'2021废铅蓄电池  '!B287</f>
        <v>0</v>
      </c>
      <c r="C12" s="34"/>
      <c r="D12" s="34"/>
      <c r="E12" s="34">
        <f>'2021废铅蓄电池  '!E287</f>
        <v>0</v>
      </c>
      <c r="F12" s="22">
        <f>'2021废铅蓄电池  '!F287</f>
        <v>0</v>
      </c>
      <c r="G12" s="35"/>
      <c r="H12" s="40" t="s">
        <v>30</v>
      </c>
    </row>
    <row r="13" ht="15.75" spans="1:8">
      <c r="A13" s="32" t="s">
        <v>23</v>
      </c>
      <c r="B13" s="37">
        <f>'2021废铅蓄电池  '!B319</f>
        <v>0.125</v>
      </c>
      <c r="C13" s="34"/>
      <c r="D13" s="34"/>
      <c r="E13" s="34">
        <v>0</v>
      </c>
      <c r="F13" s="38">
        <f>'2021废铅蓄电池  '!F319</f>
        <v>0.125</v>
      </c>
      <c r="G13" s="35"/>
      <c r="H13" s="40" t="s">
        <v>30</v>
      </c>
    </row>
    <row r="14" ht="15.75" spans="1:8">
      <c r="A14" s="32" t="s">
        <v>24</v>
      </c>
      <c r="B14" s="33">
        <f>'2021废铅蓄电池  '!B350</f>
        <v>0</v>
      </c>
      <c r="C14" s="34"/>
      <c r="D14" s="34"/>
      <c r="E14" s="34">
        <f>'2021废铅蓄电池  '!E350</f>
        <v>0</v>
      </c>
      <c r="F14" s="38">
        <f>'2021废铅蓄电池  '!F350</f>
        <v>0.125</v>
      </c>
      <c r="G14" s="35"/>
      <c r="H14" s="40" t="s">
        <v>30</v>
      </c>
    </row>
    <row r="15" ht="15.75" spans="1:8">
      <c r="A15" s="32" t="s">
        <v>25</v>
      </c>
      <c r="B15" s="37">
        <f>'2021废铅蓄电池  '!B382</f>
        <v>0.115</v>
      </c>
      <c r="C15" s="34"/>
      <c r="D15" s="34"/>
      <c r="E15" s="34">
        <f>'2021废铅蓄电池  '!E382</f>
        <v>0</v>
      </c>
      <c r="F15" s="22">
        <f>'2021废铅蓄电池  '!F382</f>
        <v>0.24</v>
      </c>
      <c r="G15" s="21"/>
      <c r="H15" s="40" t="s">
        <v>30</v>
      </c>
    </row>
    <row r="16" ht="15.75" spans="1:8">
      <c r="A16" s="39" t="s">
        <v>13</v>
      </c>
      <c r="B16" s="37">
        <f>SUM(B4:B15)</f>
        <v>0.24</v>
      </c>
      <c r="C16" s="54"/>
      <c r="D16" s="54"/>
      <c r="E16" s="54">
        <f>SUM(E4:E15)</f>
        <v>0</v>
      </c>
      <c r="F16" s="38">
        <f>F15</f>
        <v>0.24</v>
      </c>
      <c r="G16" s="35"/>
      <c r="H16" s="40"/>
    </row>
    <row r="19" spans="2:6">
      <c r="B19" s="41"/>
      <c r="C19" s="42"/>
      <c r="F19" s="41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2"/>
  <sheetViews>
    <sheetView workbookViewId="0">
      <pane ySplit="3" topLeftCell="A366" activePane="bottomLeft" state="frozen"/>
      <selection/>
      <selection pane="bottomLeft" activeCell="H380" sqref="H380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20.875" hidden="1" customWidth="1"/>
    <col min="10" max="10" width="9" hidden="1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21.7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5" t="s">
        <v>6</v>
      </c>
      <c r="H2" s="8" t="s">
        <v>7</v>
      </c>
    </row>
    <row r="3" ht="21.75" customHeight="1" spans="1:8">
      <c r="A3" s="9"/>
      <c r="B3" s="10"/>
      <c r="C3" s="11"/>
      <c r="D3" s="12" t="s">
        <v>8</v>
      </c>
      <c r="E3" s="13" t="s">
        <v>9</v>
      </c>
      <c r="F3" s="10"/>
      <c r="G3" s="11"/>
      <c r="H3" s="14"/>
    </row>
    <row r="4" ht="16.5" customHeight="1" spans="1:11">
      <c r="A4" s="15">
        <v>44562</v>
      </c>
      <c r="B4" s="16"/>
      <c r="C4" s="17"/>
      <c r="D4" s="17"/>
      <c r="E4" s="18"/>
      <c r="F4" s="43"/>
      <c r="G4" s="17"/>
      <c r="H4" s="17"/>
      <c r="I4" t="s">
        <v>26</v>
      </c>
      <c r="K4">
        <v>0</v>
      </c>
    </row>
    <row r="5" ht="14.25" spans="1:8">
      <c r="A5" s="15">
        <v>44563</v>
      </c>
      <c r="B5" s="20"/>
      <c r="C5" s="21"/>
      <c r="D5" s="21"/>
      <c r="E5" s="22"/>
      <c r="F5" s="22"/>
      <c r="G5" s="21"/>
      <c r="H5" s="21"/>
    </row>
    <row r="6" ht="14.25" spans="1:8">
      <c r="A6" s="15">
        <v>44564</v>
      </c>
      <c r="B6" s="20"/>
      <c r="C6" s="21"/>
      <c r="D6" s="21"/>
      <c r="E6" s="22"/>
      <c r="F6" s="22"/>
      <c r="G6" s="21"/>
      <c r="H6" s="21"/>
    </row>
    <row r="7" ht="14.25" spans="1:8">
      <c r="A7" s="15">
        <v>44565</v>
      </c>
      <c r="B7" s="20"/>
      <c r="C7" s="21"/>
      <c r="D7" s="21"/>
      <c r="E7" s="22"/>
      <c r="F7" s="22"/>
      <c r="G7" s="21"/>
      <c r="H7" s="21"/>
    </row>
    <row r="8" ht="14.25" spans="1:8">
      <c r="A8" s="15">
        <v>44566</v>
      </c>
      <c r="B8" s="20"/>
      <c r="C8" s="21"/>
      <c r="D8" s="21"/>
      <c r="E8" s="22"/>
      <c r="F8" s="22"/>
      <c r="G8" s="21"/>
      <c r="H8" s="21"/>
    </row>
    <row r="9" ht="14.25" spans="1:8">
      <c r="A9" s="15">
        <v>44567</v>
      </c>
      <c r="B9" s="20"/>
      <c r="C9" s="21"/>
      <c r="D9" s="21"/>
      <c r="E9" s="22"/>
      <c r="F9" s="22"/>
      <c r="G9" s="21"/>
      <c r="H9" s="21"/>
    </row>
    <row r="10" ht="14.25" spans="1:8">
      <c r="A10" s="15">
        <v>44568</v>
      </c>
      <c r="B10" s="20"/>
      <c r="C10" s="21"/>
      <c r="D10" s="21"/>
      <c r="E10" s="22"/>
      <c r="F10" s="22"/>
      <c r="G10" s="21"/>
      <c r="H10" s="21"/>
    </row>
    <row r="11" ht="14.25" spans="1:8">
      <c r="A11" s="15">
        <v>44569</v>
      </c>
      <c r="B11" s="20"/>
      <c r="C11" s="21"/>
      <c r="D11" s="21"/>
      <c r="E11" s="22"/>
      <c r="F11" s="22"/>
      <c r="G11" s="21"/>
      <c r="H11" s="21"/>
    </row>
    <row r="12" ht="14.25" spans="1:8">
      <c r="A12" s="15">
        <v>44570</v>
      </c>
      <c r="B12" s="20"/>
      <c r="C12" s="21"/>
      <c r="D12" s="21"/>
      <c r="E12" s="22"/>
      <c r="F12" s="22"/>
      <c r="G12" s="21"/>
      <c r="H12" s="21"/>
    </row>
    <row r="13" ht="14.25" spans="1:8">
      <c r="A13" s="15">
        <v>44571</v>
      </c>
      <c r="B13" s="20"/>
      <c r="C13" s="21"/>
      <c r="D13" s="21"/>
      <c r="E13" s="22"/>
      <c r="F13" s="22"/>
      <c r="G13" s="21"/>
      <c r="H13" s="21"/>
    </row>
    <row r="14" ht="14.25" spans="1:8">
      <c r="A14" s="15">
        <v>44572</v>
      </c>
      <c r="B14" s="20"/>
      <c r="C14" s="21"/>
      <c r="D14" s="21"/>
      <c r="E14" s="22"/>
      <c r="F14" s="22"/>
      <c r="G14" s="21"/>
      <c r="H14" s="21"/>
    </row>
    <row r="15" ht="14.25" spans="1:8">
      <c r="A15" s="15">
        <v>44573</v>
      </c>
      <c r="B15" s="20"/>
      <c r="C15" s="21"/>
      <c r="D15" s="21"/>
      <c r="E15" s="22"/>
      <c r="F15" s="22"/>
      <c r="G15" s="21"/>
      <c r="H15" s="21"/>
    </row>
    <row r="16" ht="14.25" spans="1:8">
      <c r="A16" s="15">
        <v>44574</v>
      </c>
      <c r="B16" s="20"/>
      <c r="C16" s="21"/>
      <c r="D16" s="21"/>
      <c r="E16" s="22"/>
      <c r="F16" s="22"/>
      <c r="G16" s="21"/>
      <c r="H16" s="21"/>
    </row>
    <row r="17" ht="14.25" spans="1:8">
      <c r="A17" s="15">
        <v>44575</v>
      </c>
      <c r="B17" s="20"/>
      <c r="C17" s="21"/>
      <c r="D17" s="21"/>
      <c r="E17" s="22"/>
      <c r="F17" s="22"/>
      <c r="G17" s="21"/>
      <c r="H17" s="21"/>
    </row>
    <row r="18" ht="14.25" spans="1:8">
      <c r="A18" s="15">
        <v>44576</v>
      </c>
      <c r="B18" s="20"/>
      <c r="C18" s="21"/>
      <c r="D18" s="21"/>
      <c r="E18" s="22"/>
      <c r="F18" s="22"/>
      <c r="G18" s="44"/>
      <c r="H18" s="21"/>
    </row>
    <row r="19" ht="14.25" spans="1:8">
      <c r="A19" s="15">
        <v>44577</v>
      </c>
      <c r="B19" s="20"/>
      <c r="C19" s="21"/>
      <c r="D19" s="21"/>
      <c r="E19" s="22"/>
      <c r="F19" s="22"/>
      <c r="G19" s="21"/>
      <c r="H19" s="21"/>
    </row>
    <row r="20" ht="14.25" spans="1:8">
      <c r="A20" s="15">
        <v>44578</v>
      </c>
      <c r="B20" s="20"/>
      <c r="C20" s="21"/>
      <c r="D20" s="21"/>
      <c r="E20" s="22"/>
      <c r="F20" s="22"/>
      <c r="G20" s="21"/>
      <c r="H20" s="21"/>
    </row>
    <row r="21" ht="14.25" spans="1:8">
      <c r="A21" s="15">
        <v>44579</v>
      </c>
      <c r="B21" s="20"/>
      <c r="C21" s="21"/>
      <c r="D21" s="21"/>
      <c r="E21" s="22"/>
      <c r="F21" s="22"/>
      <c r="G21" s="21"/>
      <c r="H21" s="21"/>
    </row>
    <row r="22" ht="14.25" spans="1:9">
      <c r="A22" s="15">
        <v>44580</v>
      </c>
      <c r="B22" s="24"/>
      <c r="C22" s="25"/>
      <c r="D22" s="25"/>
      <c r="E22" s="26"/>
      <c r="F22" s="22"/>
      <c r="G22" s="25"/>
      <c r="H22" s="21"/>
      <c r="I22" s="47"/>
    </row>
    <row r="23" ht="14.25" spans="1:8">
      <c r="A23" s="15">
        <v>44581</v>
      </c>
      <c r="B23" s="24"/>
      <c r="C23" s="25"/>
      <c r="D23" s="25"/>
      <c r="E23" s="26"/>
      <c r="F23" s="22"/>
      <c r="G23" s="25"/>
      <c r="H23" s="21"/>
    </row>
    <row r="24" ht="14.25" spans="1:8">
      <c r="A24" s="15">
        <v>44582</v>
      </c>
      <c r="B24" s="24"/>
      <c r="C24" s="25"/>
      <c r="D24" s="25"/>
      <c r="E24" s="26"/>
      <c r="F24" s="22"/>
      <c r="G24" s="25"/>
      <c r="H24" s="21"/>
    </row>
    <row r="25" ht="14.25" spans="1:8">
      <c r="A25" s="15">
        <v>44583</v>
      </c>
      <c r="B25" s="24"/>
      <c r="C25" s="25"/>
      <c r="D25" s="25"/>
      <c r="E25" s="26"/>
      <c r="F25" s="22"/>
      <c r="G25" s="25"/>
      <c r="H25" s="21"/>
    </row>
    <row r="26" ht="14.25" spans="1:8">
      <c r="A26" s="15">
        <v>44584</v>
      </c>
      <c r="B26" s="24"/>
      <c r="C26" s="25"/>
      <c r="D26" s="25"/>
      <c r="E26" s="26"/>
      <c r="F26" s="22"/>
      <c r="G26" s="25"/>
      <c r="H26" s="21"/>
    </row>
    <row r="27" ht="14.25" spans="1:8">
      <c r="A27" s="15">
        <v>44585</v>
      </c>
      <c r="B27" s="24"/>
      <c r="C27" s="25"/>
      <c r="D27" s="25"/>
      <c r="E27" s="26"/>
      <c r="F27" s="22"/>
      <c r="G27" s="25"/>
      <c r="H27" s="21"/>
    </row>
    <row r="28" ht="14.25" spans="1:8">
      <c r="A28" s="15">
        <v>44586</v>
      </c>
      <c r="B28" s="24"/>
      <c r="C28" s="25"/>
      <c r="D28" s="25"/>
      <c r="E28" s="26"/>
      <c r="F28" s="22"/>
      <c r="G28" s="25"/>
      <c r="H28" s="21"/>
    </row>
    <row r="29" ht="14.25" spans="1:8">
      <c r="A29" s="15">
        <v>44587</v>
      </c>
      <c r="B29" s="24"/>
      <c r="C29" s="25"/>
      <c r="D29" s="25"/>
      <c r="E29" s="26"/>
      <c r="F29" s="22"/>
      <c r="G29" s="25"/>
      <c r="H29" s="21"/>
    </row>
    <row r="30" ht="14.25" spans="1:8">
      <c r="A30" s="15">
        <v>44588</v>
      </c>
      <c r="B30" s="24"/>
      <c r="C30" s="25"/>
      <c r="D30" s="25"/>
      <c r="E30" s="26"/>
      <c r="F30" s="22"/>
      <c r="G30" s="25"/>
      <c r="H30" s="21"/>
    </row>
    <row r="31" ht="14.25" spans="1:8">
      <c r="A31" s="15">
        <v>44589</v>
      </c>
      <c r="B31" s="24"/>
      <c r="C31" s="25"/>
      <c r="D31" s="25"/>
      <c r="E31" s="26"/>
      <c r="F31" s="22"/>
      <c r="G31" s="25"/>
      <c r="H31" s="21"/>
    </row>
    <row r="32" ht="14.25" spans="1:8">
      <c r="A32" s="15">
        <v>44590</v>
      </c>
      <c r="B32" s="24"/>
      <c r="C32" s="25"/>
      <c r="D32" s="25"/>
      <c r="E32" s="26"/>
      <c r="F32" s="22"/>
      <c r="G32" s="25"/>
      <c r="H32" s="21"/>
    </row>
    <row r="33" ht="14.25" spans="1:8">
      <c r="A33" s="15">
        <v>44591</v>
      </c>
      <c r="B33" s="24"/>
      <c r="C33" s="25"/>
      <c r="D33" s="25"/>
      <c r="E33" s="26"/>
      <c r="F33" s="22"/>
      <c r="G33" s="25"/>
      <c r="H33" s="21"/>
    </row>
    <row r="34" ht="14.25" spans="1:8">
      <c r="A34" s="15">
        <v>44592</v>
      </c>
      <c r="B34" s="24"/>
      <c r="C34" s="25"/>
      <c r="D34" s="25"/>
      <c r="E34" s="26"/>
      <c r="F34" s="22"/>
      <c r="G34" s="25"/>
      <c r="H34" s="21"/>
    </row>
    <row r="35" ht="14.25" spans="1:10">
      <c r="A35" s="23" t="s">
        <v>13</v>
      </c>
      <c r="B35" s="24">
        <v>0</v>
      </c>
      <c r="C35" s="25"/>
      <c r="D35" s="25"/>
      <c r="E35" s="24">
        <f>E18</f>
        <v>0</v>
      </c>
      <c r="F35" s="45">
        <v>0.24</v>
      </c>
      <c r="G35" s="21"/>
      <c r="H35" s="25"/>
      <c r="J35" t="s">
        <v>27</v>
      </c>
    </row>
    <row r="36" ht="14.25" spans="1:8">
      <c r="A36" s="19">
        <v>44593</v>
      </c>
      <c r="B36" s="20"/>
      <c r="C36" s="21"/>
      <c r="D36" s="21"/>
      <c r="E36" s="22"/>
      <c r="F36" s="22"/>
      <c r="G36" s="21"/>
      <c r="H36" s="21"/>
    </row>
    <row r="37" ht="14.25" spans="1:8">
      <c r="A37" s="19">
        <v>44594</v>
      </c>
      <c r="B37" s="20"/>
      <c r="C37" s="21"/>
      <c r="D37" s="21"/>
      <c r="E37" s="22"/>
      <c r="F37" s="22"/>
      <c r="G37" s="21"/>
      <c r="H37" s="21"/>
    </row>
    <row r="38" ht="14.25" spans="1:8">
      <c r="A38" s="19">
        <v>44595</v>
      </c>
      <c r="B38" s="20"/>
      <c r="C38" s="21"/>
      <c r="D38" s="21"/>
      <c r="E38" s="22"/>
      <c r="F38" s="22"/>
      <c r="G38" s="21"/>
      <c r="H38" s="21"/>
    </row>
    <row r="39" ht="14.25" spans="1:8">
      <c r="A39" s="19">
        <v>44596</v>
      </c>
      <c r="B39" s="20"/>
      <c r="C39" s="21"/>
      <c r="D39" s="21"/>
      <c r="E39" s="22"/>
      <c r="F39" s="22"/>
      <c r="G39" s="21"/>
      <c r="H39" s="21"/>
    </row>
    <row r="40" ht="14.25" spans="1:8">
      <c r="A40" s="19">
        <v>44597</v>
      </c>
      <c r="B40" s="20"/>
      <c r="C40" s="21"/>
      <c r="D40" s="21"/>
      <c r="E40" s="22"/>
      <c r="F40" s="22"/>
      <c r="G40" s="21"/>
      <c r="H40" s="21"/>
    </row>
    <row r="41" ht="14.25" spans="1:8">
      <c r="A41" s="19">
        <v>44598</v>
      </c>
      <c r="B41" s="20"/>
      <c r="C41" s="21"/>
      <c r="D41" s="21"/>
      <c r="E41" s="22"/>
      <c r="F41" s="22"/>
      <c r="G41" s="21"/>
      <c r="H41" s="21"/>
    </row>
    <row r="42" ht="14.25" spans="1:8">
      <c r="A42" s="19">
        <v>44599</v>
      </c>
      <c r="B42" s="20"/>
      <c r="C42" s="21"/>
      <c r="D42" s="21"/>
      <c r="E42" s="22"/>
      <c r="F42" s="22"/>
      <c r="G42" s="21"/>
      <c r="H42" s="21"/>
    </row>
    <row r="43" ht="14.25" spans="1:8">
      <c r="A43" s="19">
        <v>44600</v>
      </c>
      <c r="B43" s="20"/>
      <c r="C43" s="21"/>
      <c r="D43" s="21"/>
      <c r="E43" s="22"/>
      <c r="F43" s="22"/>
      <c r="G43" s="21"/>
      <c r="H43" s="21"/>
    </row>
    <row r="44" ht="14.25" spans="1:8">
      <c r="A44" s="19">
        <v>44601</v>
      </c>
      <c r="B44" s="20"/>
      <c r="C44" s="21"/>
      <c r="D44" s="21"/>
      <c r="E44" s="22"/>
      <c r="F44" s="22"/>
      <c r="G44" s="21"/>
      <c r="H44" s="21"/>
    </row>
    <row r="45" ht="14.25" spans="1:8">
      <c r="A45" s="19">
        <v>44602</v>
      </c>
      <c r="B45" s="20"/>
      <c r="C45" s="21"/>
      <c r="D45" s="21"/>
      <c r="E45" s="22"/>
      <c r="F45" s="22"/>
      <c r="G45" s="21"/>
      <c r="H45" s="21"/>
    </row>
    <row r="46" ht="14.25" spans="1:8">
      <c r="A46" s="19">
        <v>44603</v>
      </c>
      <c r="B46" s="20"/>
      <c r="C46" s="21"/>
      <c r="D46" s="21"/>
      <c r="E46" s="22"/>
      <c r="F46" s="22"/>
      <c r="G46" s="21"/>
      <c r="H46" s="21"/>
    </row>
    <row r="47" ht="14.25" spans="1:8">
      <c r="A47" s="19">
        <v>44604</v>
      </c>
      <c r="B47" s="20"/>
      <c r="C47" s="21"/>
      <c r="D47" s="21"/>
      <c r="E47" s="22"/>
      <c r="F47" s="22"/>
      <c r="G47" s="21"/>
      <c r="H47" s="21"/>
    </row>
    <row r="48" ht="14.25" spans="1:8">
      <c r="A48" s="19">
        <v>44605</v>
      </c>
      <c r="B48" s="20"/>
      <c r="C48" s="21"/>
      <c r="D48" s="21"/>
      <c r="E48" s="22"/>
      <c r="F48" s="22"/>
      <c r="G48" s="21"/>
      <c r="H48" s="21"/>
    </row>
    <row r="49" ht="14.25" spans="1:8">
      <c r="A49" s="19">
        <v>44606</v>
      </c>
      <c r="B49" s="20"/>
      <c r="C49" s="21"/>
      <c r="D49" s="21"/>
      <c r="E49" s="22"/>
      <c r="F49" s="22"/>
      <c r="G49" s="21"/>
      <c r="H49" s="21"/>
    </row>
    <row r="50" ht="14.25" spans="1:8">
      <c r="A50" s="19">
        <v>44607</v>
      </c>
      <c r="B50" s="20"/>
      <c r="C50" s="21"/>
      <c r="D50" s="21"/>
      <c r="E50" s="22"/>
      <c r="F50" s="22"/>
      <c r="G50" s="21"/>
      <c r="H50" s="21"/>
    </row>
    <row r="51" ht="14.25" spans="1:8">
      <c r="A51" s="19">
        <v>44608</v>
      </c>
      <c r="B51" s="20"/>
      <c r="C51" s="21"/>
      <c r="D51" s="21"/>
      <c r="E51" s="22"/>
      <c r="F51" s="22"/>
      <c r="G51" s="21"/>
      <c r="H51" s="21"/>
    </row>
    <row r="52" ht="14.25" spans="1:8">
      <c r="A52" s="19">
        <v>44609</v>
      </c>
      <c r="B52" s="20"/>
      <c r="C52" s="21"/>
      <c r="D52" s="21"/>
      <c r="E52" s="22"/>
      <c r="F52" s="22"/>
      <c r="G52" s="21"/>
      <c r="H52" s="21"/>
    </row>
    <row r="53" ht="14.25" spans="1:8">
      <c r="A53" s="19">
        <v>44610</v>
      </c>
      <c r="B53" s="20"/>
      <c r="C53" s="21"/>
      <c r="D53" s="21"/>
      <c r="E53" s="22"/>
      <c r="F53" s="22"/>
      <c r="G53" s="21"/>
      <c r="H53" s="21"/>
    </row>
    <row r="54" ht="14.25" spans="1:8">
      <c r="A54" s="19">
        <v>44611</v>
      </c>
      <c r="B54" s="24"/>
      <c r="C54" s="25"/>
      <c r="D54" s="25"/>
      <c r="E54" s="26"/>
      <c r="F54" s="22"/>
      <c r="G54" s="25"/>
      <c r="H54" s="21"/>
    </row>
    <row r="55" ht="14.25" spans="1:8">
      <c r="A55" s="19">
        <v>44612</v>
      </c>
      <c r="B55" s="24"/>
      <c r="C55" s="25"/>
      <c r="D55" s="25"/>
      <c r="E55" s="26"/>
      <c r="F55" s="22"/>
      <c r="G55" s="25"/>
      <c r="H55" s="21"/>
    </row>
    <row r="56" ht="14.25" spans="1:8">
      <c r="A56" s="19">
        <v>44613</v>
      </c>
      <c r="B56" s="24"/>
      <c r="C56" s="25"/>
      <c r="D56" s="25"/>
      <c r="E56" s="26"/>
      <c r="F56" s="22"/>
      <c r="G56" s="25"/>
      <c r="H56" s="21"/>
    </row>
    <row r="57" ht="14.25" spans="1:8">
      <c r="A57" s="19">
        <v>44614</v>
      </c>
      <c r="B57" s="24"/>
      <c r="C57" s="25"/>
      <c r="D57" s="25"/>
      <c r="E57" s="26"/>
      <c r="F57" s="22"/>
      <c r="G57" s="25"/>
      <c r="H57" s="21"/>
    </row>
    <row r="58" ht="14.25" spans="1:8">
      <c r="A58" s="19">
        <v>44615</v>
      </c>
      <c r="B58" s="24"/>
      <c r="C58" s="25"/>
      <c r="D58" s="25"/>
      <c r="E58" s="26"/>
      <c r="F58" s="22"/>
      <c r="G58" s="25"/>
      <c r="H58" s="21"/>
    </row>
    <row r="59" ht="14.25" spans="1:8">
      <c r="A59" s="19">
        <v>44616</v>
      </c>
      <c r="B59" s="46">
        <v>0.078</v>
      </c>
      <c r="C59" s="25"/>
      <c r="D59" s="25"/>
      <c r="E59" s="26"/>
      <c r="F59" s="38">
        <f>F35+B59</f>
        <v>0.318</v>
      </c>
      <c r="G59" s="25"/>
      <c r="H59" s="21" t="s">
        <v>30</v>
      </c>
    </row>
    <row r="60" ht="14.25" spans="1:8">
      <c r="A60" s="19">
        <v>44617</v>
      </c>
      <c r="B60" s="24"/>
      <c r="C60" s="25"/>
      <c r="D60" s="25"/>
      <c r="E60" s="26"/>
      <c r="F60" s="22"/>
      <c r="G60" s="25"/>
      <c r="H60" s="21"/>
    </row>
    <row r="61" ht="14.25" spans="1:8">
      <c r="A61" s="19">
        <v>44618</v>
      </c>
      <c r="B61" s="24"/>
      <c r="C61" s="25"/>
      <c r="D61" s="25"/>
      <c r="E61" s="26"/>
      <c r="F61" s="22"/>
      <c r="G61" s="25"/>
      <c r="H61" s="21"/>
    </row>
    <row r="62" ht="14.25" spans="1:8">
      <c r="A62" s="19">
        <v>44619</v>
      </c>
      <c r="B62" s="24"/>
      <c r="C62" s="25"/>
      <c r="D62" s="25"/>
      <c r="E62" s="26"/>
      <c r="F62" s="22"/>
      <c r="G62" s="25"/>
      <c r="H62" s="21"/>
    </row>
    <row r="63" ht="14.25" spans="1:8">
      <c r="A63" s="19">
        <v>44620</v>
      </c>
      <c r="B63" s="24"/>
      <c r="C63" s="25"/>
      <c r="D63" s="25"/>
      <c r="E63" s="26"/>
      <c r="F63" s="22"/>
      <c r="G63" s="25"/>
      <c r="H63" s="21"/>
    </row>
    <row r="64" ht="14.25" spans="1:8">
      <c r="A64" s="23" t="s">
        <v>13</v>
      </c>
      <c r="B64" s="46">
        <f>B59</f>
        <v>0.078</v>
      </c>
      <c r="C64" s="25"/>
      <c r="D64" s="25"/>
      <c r="E64" s="26">
        <v>0</v>
      </c>
      <c r="F64" s="46">
        <f>F59</f>
        <v>0.318</v>
      </c>
      <c r="G64" s="21"/>
      <c r="H64" s="25"/>
    </row>
    <row r="65" ht="14.25" spans="1:8">
      <c r="A65" s="19">
        <v>44621</v>
      </c>
      <c r="B65" s="24"/>
      <c r="C65" s="21"/>
      <c r="D65" s="21"/>
      <c r="E65" s="22"/>
      <c r="F65" s="22"/>
      <c r="G65" s="21"/>
      <c r="H65" s="21"/>
    </row>
    <row r="66" ht="14.25" spans="1:8">
      <c r="A66" s="19">
        <v>44622</v>
      </c>
      <c r="B66" s="24"/>
      <c r="C66" s="21"/>
      <c r="D66" s="21"/>
      <c r="E66" s="22"/>
      <c r="F66" s="22"/>
      <c r="G66" s="21"/>
      <c r="H66" s="21"/>
    </row>
    <row r="67" ht="14.25" spans="1:8">
      <c r="A67" s="19">
        <v>44623</v>
      </c>
      <c r="B67" s="24"/>
      <c r="C67" s="21"/>
      <c r="D67" s="21"/>
      <c r="E67" s="22"/>
      <c r="F67" s="22"/>
      <c r="G67" s="21"/>
      <c r="H67" s="21"/>
    </row>
    <row r="68" ht="14.25" spans="1:8">
      <c r="A68" s="19">
        <v>44624</v>
      </c>
      <c r="B68" s="24"/>
      <c r="C68" s="21"/>
      <c r="D68" s="21"/>
      <c r="E68" s="22"/>
      <c r="F68" s="22"/>
      <c r="G68" s="21"/>
      <c r="H68" s="21"/>
    </row>
    <row r="69" ht="14.25" spans="1:8">
      <c r="A69" s="19">
        <v>44625</v>
      </c>
      <c r="B69" s="24"/>
      <c r="C69" s="21"/>
      <c r="D69" s="21"/>
      <c r="E69" s="22"/>
      <c r="F69" s="22"/>
      <c r="G69" s="21"/>
      <c r="H69" s="21"/>
    </row>
    <row r="70" ht="14.25" spans="1:8">
      <c r="A70" s="19">
        <v>44626</v>
      </c>
      <c r="B70" s="24"/>
      <c r="C70" s="21"/>
      <c r="D70" s="21"/>
      <c r="E70" s="22"/>
      <c r="F70" s="22"/>
      <c r="G70" s="21"/>
      <c r="H70" s="21"/>
    </row>
    <row r="71" ht="14.25" spans="1:8">
      <c r="A71" s="19">
        <v>44627</v>
      </c>
      <c r="B71" s="24"/>
      <c r="C71" s="21"/>
      <c r="D71" s="21"/>
      <c r="E71" s="22"/>
      <c r="F71" s="22"/>
      <c r="G71" s="21"/>
      <c r="H71" s="21"/>
    </row>
    <row r="72" ht="14.25" spans="1:8">
      <c r="A72" s="19">
        <v>44628</v>
      </c>
      <c r="B72" s="24"/>
      <c r="C72" s="21"/>
      <c r="D72" s="21"/>
      <c r="E72" s="22"/>
      <c r="F72" s="22"/>
      <c r="G72" s="21"/>
      <c r="H72" s="21"/>
    </row>
    <row r="73" ht="14.25" spans="1:8">
      <c r="A73" s="19">
        <v>44629</v>
      </c>
      <c r="B73" s="24"/>
      <c r="C73" s="21"/>
      <c r="D73" s="21"/>
      <c r="E73" s="22"/>
      <c r="F73" s="22"/>
      <c r="G73" s="21"/>
      <c r="H73" s="21"/>
    </row>
    <row r="74" ht="14.25" spans="1:8">
      <c r="A74" s="19">
        <v>44630</v>
      </c>
      <c r="B74" s="24"/>
      <c r="C74" s="21"/>
      <c r="D74" s="21"/>
      <c r="E74" s="22"/>
      <c r="F74" s="22"/>
      <c r="G74" s="21"/>
      <c r="H74" s="21"/>
    </row>
    <row r="75" ht="14.25" spans="1:8">
      <c r="A75" s="19">
        <v>44631</v>
      </c>
      <c r="B75" s="24"/>
      <c r="C75" s="21"/>
      <c r="D75" s="21"/>
      <c r="E75" s="22"/>
      <c r="F75" s="22"/>
      <c r="G75" s="21"/>
      <c r="H75" s="21"/>
    </row>
    <row r="76" ht="14.25" spans="1:8">
      <c r="A76" s="19">
        <v>44632</v>
      </c>
      <c r="B76" s="24"/>
      <c r="C76" s="21"/>
      <c r="D76" s="21"/>
      <c r="E76" s="22"/>
      <c r="F76" s="22"/>
      <c r="G76" s="21"/>
      <c r="H76" s="21"/>
    </row>
    <row r="77" ht="14.25" spans="1:8">
      <c r="A77" s="19">
        <v>44633</v>
      </c>
      <c r="B77" s="24"/>
      <c r="C77" s="21"/>
      <c r="D77" s="21"/>
      <c r="E77" s="22"/>
      <c r="F77" s="22"/>
      <c r="G77" s="21"/>
      <c r="H77" s="21"/>
    </row>
    <row r="78" ht="14.25" spans="1:8">
      <c r="A78" s="19">
        <v>44634</v>
      </c>
      <c r="B78" s="24"/>
      <c r="C78" s="21"/>
      <c r="D78" s="21"/>
      <c r="E78" s="22"/>
      <c r="F78" s="22"/>
      <c r="G78" s="21"/>
      <c r="H78" s="21"/>
    </row>
    <row r="79" ht="14.25" spans="1:8">
      <c r="A79" s="19">
        <v>44635</v>
      </c>
      <c r="B79" s="24"/>
      <c r="C79" s="21"/>
      <c r="D79" s="21"/>
      <c r="E79" s="22"/>
      <c r="F79" s="22"/>
      <c r="G79" s="44"/>
      <c r="H79" s="44"/>
    </row>
    <row r="80" ht="14.25" spans="1:8">
      <c r="A80" s="19">
        <v>44636</v>
      </c>
      <c r="B80" s="24"/>
      <c r="C80" s="21"/>
      <c r="D80" s="21"/>
      <c r="E80" s="22"/>
      <c r="F80" s="22"/>
      <c r="G80" s="21"/>
      <c r="H80" s="21"/>
    </row>
    <row r="81" ht="14.25" spans="1:8">
      <c r="A81" s="19">
        <v>44637</v>
      </c>
      <c r="B81" s="24"/>
      <c r="C81" s="21"/>
      <c r="D81" s="21"/>
      <c r="E81" s="22"/>
      <c r="F81" s="22"/>
      <c r="G81" s="21"/>
      <c r="H81" s="21"/>
    </row>
    <row r="82" ht="14.25" spans="1:8">
      <c r="A82" s="19">
        <v>44638</v>
      </c>
      <c r="B82" s="24"/>
      <c r="C82" s="21"/>
      <c r="D82" s="21"/>
      <c r="E82" s="22"/>
      <c r="F82" s="22"/>
      <c r="G82" s="21"/>
      <c r="H82" s="21"/>
    </row>
    <row r="83" ht="14.25" spans="1:8">
      <c r="A83" s="19">
        <v>44639</v>
      </c>
      <c r="B83" s="24"/>
      <c r="C83" s="25"/>
      <c r="D83" s="25"/>
      <c r="E83" s="26"/>
      <c r="F83" s="22"/>
      <c r="G83" s="25"/>
      <c r="H83" s="21"/>
    </row>
    <row r="84" ht="14.25" spans="1:8">
      <c r="A84" s="19">
        <v>44640</v>
      </c>
      <c r="B84" s="24"/>
      <c r="C84" s="25"/>
      <c r="D84" s="25"/>
      <c r="E84" s="26"/>
      <c r="F84" s="22"/>
      <c r="G84" s="25"/>
      <c r="H84" s="21"/>
    </row>
    <row r="85" ht="14.25" spans="1:8">
      <c r="A85" s="19">
        <v>44641</v>
      </c>
      <c r="B85" s="24"/>
      <c r="C85" s="25"/>
      <c r="D85" s="25"/>
      <c r="E85" s="26"/>
      <c r="F85" s="22"/>
      <c r="G85" s="25"/>
      <c r="H85" s="21"/>
    </row>
    <row r="86" ht="14.25" spans="1:8">
      <c r="A86" s="19">
        <v>44642</v>
      </c>
      <c r="B86" s="24"/>
      <c r="C86" s="25"/>
      <c r="D86" s="25"/>
      <c r="E86" s="26"/>
      <c r="F86" s="22"/>
      <c r="G86" s="25"/>
      <c r="H86" s="21"/>
    </row>
    <row r="87" ht="14.25" spans="1:8">
      <c r="A87" s="19">
        <v>44643</v>
      </c>
      <c r="B87" s="24"/>
      <c r="C87" s="25"/>
      <c r="D87" s="25"/>
      <c r="E87" s="26"/>
      <c r="F87" s="22"/>
      <c r="G87" s="25"/>
      <c r="H87" s="21"/>
    </row>
    <row r="88" ht="14.25" spans="1:8">
      <c r="A88" s="19">
        <v>44644</v>
      </c>
      <c r="B88" s="24"/>
      <c r="C88" s="25"/>
      <c r="D88" s="25"/>
      <c r="E88" s="26"/>
      <c r="F88" s="22"/>
      <c r="G88" s="25"/>
      <c r="H88" s="21"/>
    </row>
    <row r="89" ht="14.25" spans="1:8">
      <c r="A89" s="19">
        <v>44645</v>
      </c>
      <c r="B89" s="24"/>
      <c r="C89" s="25"/>
      <c r="D89" s="25"/>
      <c r="E89" s="26"/>
      <c r="F89" s="22"/>
      <c r="G89" s="25"/>
      <c r="H89" s="21"/>
    </row>
    <row r="90" ht="14.25" spans="1:8">
      <c r="A90" s="19">
        <v>44646</v>
      </c>
      <c r="B90" s="24"/>
      <c r="C90" s="25"/>
      <c r="D90" s="25"/>
      <c r="E90" s="26"/>
      <c r="F90" s="22"/>
      <c r="G90" s="25"/>
      <c r="H90" s="21"/>
    </row>
    <row r="91" ht="14.25" spans="1:8">
      <c r="A91" s="19">
        <v>44647</v>
      </c>
      <c r="B91" s="24"/>
      <c r="C91" s="25"/>
      <c r="D91" s="25"/>
      <c r="E91" s="26"/>
      <c r="F91" s="22"/>
      <c r="G91" s="25"/>
      <c r="H91" s="21"/>
    </row>
    <row r="92" ht="14.25" spans="1:8">
      <c r="A92" s="19">
        <v>44648</v>
      </c>
      <c r="B92" s="24"/>
      <c r="C92" s="25"/>
      <c r="D92" s="25"/>
      <c r="E92" s="26"/>
      <c r="F92" s="22"/>
      <c r="G92" s="25"/>
      <c r="H92" s="21"/>
    </row>
    <row r="93" ht="14.25" spans="1:8">
      <c r="A93" s="19">
        <v>44649</v>
      </c>
      <c r="B93" s="24"/>
      <c r="C93" s="25"/>
      <c r="D93" s="25"/>
      <c r="E93" s="26"/>
      <c r="F93" s="22"/>
      <c r="G93" s="25"/>
      <c r="H93" s="21"/>
    </row>
    <row r="94" ht="14.25" spans="1:8">
      <c r="A94" s="19">
        <v>44650</v>
      </c>
      <c r="B94" s="24"/>
      <c r="C94" s="25"/>
      <c r="D94" s="25"/>
      <c r="E94" s="26"/>
      <c r="F94" s="22"/>
      <c r="G94" s="25"/>
      <c r="H94" s="21"/>
    </row>
    <row r="95" ht="14.25" spans="1:8">
      <c r="A95" s="19">
        <v>44651</v>
      </c>
      <c r="B95" s="24"/>
      <c r="C95" s="25"/>
      <c r="D95" s="25"/>
      <c r="E95" s="26"/>
      <c r="F95" s="22"/>
      <c r="G95" s="25"/>
      <c r="H95" s="21"/>
    </row>
    <row r="96" ht="14.25" spans="1:8">
      <c r="A96" s="23" t="s">
        <v>13</v>
      </c>
      <c r="B96" s="24">
        <v>0</v>
      </c>
      <c r="C96" s="25"/>
      <c r="D96" s="25"/>
      <c r="E96" s="24">
        <v>0</v>
      </c>
      <c r="F96" s="45">
        <f>F64</f>
        <v>0.318</v>
      </c>
      <c r="G96" s="21"/>
      <c r="H96" s="25"/>
    </row>
    <row r="97" ht="14.25" spans="1:8">
      <c r="A97" s="19">
        <v>44652</v>
      </c>
      <c r="B97" s="48">
        <v>0.4815</v>
      </c>
      <c r="C97" s="21"/>
      <c r="D97" s="21"/>
      <c r="E97" s="22"/>
      <c r="F97" s="49">
        <f>B97+F96</f>
        <v>0.7995</v>
      </c>
      <c r="G97" s="21"/>
      <c r="H97" s="21" t="s">
        <v>30</v>
      </c>
    </row>
    <row r="98" ht="14.25" spans="1:8">
      <c r="A98" s="19">
        <v>44653</v>
      </c>
      <c r="B98" s="24"/>
      <c r="C98" s="21"/>
      <c r="D98" s="21"/>
      <c r="E98" s="22"/>
      <c r="F98" s="50"/>
      <c r="G98" s="21"/>
      <c r="H98" s="21"/>
    </row>
    <row r="99" ht="14.25" spans="1:8">
      <c r="A99" s="19">
        <v>44654</v>
      </c>
      <c r="B99" s="24"/>
      <c r="C99" s="21"/>
      <c r="D99" s="21"/>
      <c r="E99" s="22"/>
      <c r="F99" s="22"/>
      <c r="G99" s="21"/>
      <c r="H99" s="21"/>
    </row>
    <row r="100" ht="14.25" spans="1:8">
      <c r="A100" s="19">
        <v>44655</v>
      </c>
      <c r="B100" s="24"/>
      <c r="C100" s="21"/>
      <c r="D100" s="21"/>
      <c r="E100" s="22"/>
      <c r="F100" s="22"/>
      <c r="G100" s="21"/>
      <c r="H100" s="21"/>
    </row>
    <row r="101" ht="14.25" spans="1:8">
      <c r="A101" s="19">
        <v>44656</v>
      </c>
      <c r="B101" s="24"/>
      <c r="C101" s="21"/>
      <c r="D101" s="21"/>
      <c r="E101" s="22"/>
      <c r="F101" s="22"/>
      <c r="G101" s="21"/>
      <c r="H101" s="21"/>
    </row>
    <row r="102" ht="14.25" spans="1:8">
      <c r="A102" s="19">
        <v>44657</v>
      </c>
      <c r="B102" s="24"/>
      <c r="C102" s="21"/>
      <c r="D102" s="21"/>
      <c r="E102" s="22"/>
      <c r="F102" s="22"/>
      <c r="G102" s="21"/>
      <c r="H102" s="21"/>
    </row>
    <row r="103" ht="14.25" spans="1:8">
      <c r="A103" s="19">
        <v>44658</v>
      </c>
      <c r="B103" s="24"/>
      <c r="C103" s="21"/>
      <c r="D103" s="21"/>
      <c r="E103" s="22"/>
      <c r="F103" s="22"/>
      <c r="G103" s="21"/>
      <c r="H103" s="21"/>
    </row>
    <row r="104" ht="14.25" spans="1:8">
      <c r="A104" s="19">
        <v>44659</v>
      </c>
      <c r="B104" s="24"/>
      <c r="C104" s="21"/>
      <c r="D104" s="21"/>
      <c r="E104" s="22"/>
      <c r="F104" s="22"/>
      <c r="G104" s="21"/>
      <c r="H104" s="21"/>
    </row>
    <row r="105" ht="14.25" spans="1:8">
      <c r="A105" s="19">
        <v>44660</v>
      </c>
      <c r="B105" s="24"/>
      <c r="C105" s="21"/>
      <c r="D105" s="21"/>
      <c r="E105" s="22"/>
      <c r="F105" s="22"/>
      <c r="G105" s="21"/>
      <c r="H105" s="21"/>
    </row>
    <row r="106" ht="14.25" spans="1:8">
      <c r="A106" s="19">
        <v>44661</v>
      </c>
      <c r="B106" s="24"/>
      <c r="C106" s="21"/>
      <c r="D106" s="21"/>
      <c r="E106" s="22"/>
      <c r="F106" s="22"/>
      <c r="G106" s="21"/>
      <c r="H106" s="21"/>
    </row>
    <row r="107" ht="14.25" spans="1:8">
      <c r="A107" s="19">
        <v>44662</v>
      </c>
      <c r="B107" s="24"/>
      <c r="C107" s="21"/>
      <c r="D107" s="21"/>
      <c r="E107" s="22"/>
      <c r="F107" s="22"/>
      <c r="G107" s="21"/>
      <c r="H107" s="21"/>
    </row>
    <row r="108" ht="14.25" spans="1:8">
      <c r="A108" s="19">
        <v>44663</v>
      </c>
      <c r="B108" s="24"/>
      <c r="C108" s="21"/>
      <c r="D108" s="21"/>
      <c r="E108" s="22"/>
      <c r="F108" s="22"/>
      <c r="G108" s="21"/>
      <c r="H108" s="21"/>
    </row>
    <row r="109" ht="14.25" spans="1:8">
      <c r="A109" s="19">
        <v>44664</v>
      </c>
      <c r="B109" s="24"/>
      <c r="C109" s="21"/>
      <c r="D109" s="21"/>
      <c r="E109" s="22"/>
      <c r="F109" s="22"/>
      <c r="G109" s="21"/>
      <c r="H109" s="21"/>
    </row>
    <row r="110" ht="14.25" spans="1:8">
      <c r="A110" s="19">
        <v>44665</v>
      </c>
      <c r="B110" s="24"/>
      <c r="C110" s="21"/>
      <c r="D110" s="21"/>
      <c r="E110" s="22"/>
      <c r="F110" s="22"/>
      <c r="G110" s="21"/>
      <c r="H110" s="21"/>
    </row>
    <row r="111" ht="14.25" spans="1:8">
      <c r="A111" s="19">
        <v>44666</v>
      </c>
      <c r="B111" s="24"/>
      <c r="C111" s="21"/>
      <c r="D111" s="21"/>
      <c r="E111" s="22"/>
      <c r="F111" s="22"/>
      <c r="G111" s="44"/>
      <c r="H111" s="44"/>
    </row>
    <row r="112" ht="14.25" spans="1:8">
      <c r="A112" s="19">
        <v>44667</v>
      </c>
      <c r="B112" s="24"/>
      <c r="C112" s="21"/>
      <c r="D112" s="21"/>
      <c r="E112" s="22"/>
      <c r="F112" s="22"/>
      <c r="G112" s="21"/>
      <c r="H112" s="21"/>
    </row>
    <row r="113" ht="14.25" spans="1:8">
      <c r="A113" s="19">
        <v>44668</v>
      </c>
      <c r="B113" s="24"/>
      <c r="C113" s="21"/>
      <c r="D113" s="21"/>
      <c r="E113" s="22"/>
      <c r="F113" s="22"/>
      <c r="G113" s="21"/>
      <c r="H113" s="21"/>
    </row>
    <row r="114" ht="14.25" spans="1:8">
      <c r="A114" s="19">
        <v>44669</v>
      </c>
      <c r="B114" s="24"/>
      <c r="C114" s="21"/>
      <c r="D114" s="21"/>
      <c r="E114" s="22"/>
      <c r="F114" s="22"/>
      <c r="G114" s="21"/>
      <c r="H114" s="21"/>
    </row>
    <row r="115" ht="14.25" spans="1:8">
      <c r="A115" s="19">
        <v>44670</v>
      </c>
      <c r="B115" s="24"/>
      <c r="C115" s="25"/>
      <c r="D115" s="25"/>
      <c r="E115" s="26"/>
      <c r="F115" s="22"/>
      <c r="G115" s="25"/>
      <c r="H115" s="21"/>
    </row>
    <row r="116" ht="14.25" spans="1:8">
      <c r="A116" s="19">
        <v>44671</v>
      </c>
      <c r="B116" s="24"/>
      <c r="C116" s="25"/>
      <c r="D116" s="25"/>
      <c r="E116" s="26"/>
      <c r="F116" s="22"/>
      <c r="G116" s="25"/>
      <c r="H116" s="21"/>
    </row>
    <row r="117" ht="14.25" spans="1:8">
      <c r="A117" s="19">
        <v>44672</v>
      </c>
      <c r="B117" s="24"/>
      <c r="C117" s="25"/>
      <c r="D117" s="25"/>
      <c r="E117" s="26"/>
      <c r="F117" s="22"/>
      <c r="G117" s="25"/>
      <c r="H117" s="21"/>
    </row>
    <row r="118" ht="14.25" spans="1:8">
      <c r="A118" s="19">
        <v>44673</v>
      </c>
      <c r="B118" s="24"/>
      <c r="C118" s="25"/>
      <c r="D118" s="25"/>
      <c r="E118" s="26"/>
      <c r="F118" s="22"/>
      <c r="G118" s="25"/>
      <c r="H118" s="21"/>
    </row>
    <row r="119" ht="14.25" spans="1:8">
      <c r="A119" s="19">
        <v>44674</v>
      </c>
      <c r="B119" s="24"/>
      <c r="C119" s="25"/>
      <c r="D119" s="25"/>
      <c r="E119" s="26"/>
      <c r="F119" s="22"/>
      <c r="G119" s="25"/>
      <c r="H119" s="21"/>
    </row>
    <row r="120" ht="14.25" spans="1:8">
      <c r="A120" s="19">
        <v>44675</v>
      </c>
      <c r="B120" s="24"/>
      <c r="C120" s="25"/>
      <c r="D120" s="25"/>
      <c r="E120" s="26"/>
      <c r="F120" s="22"/>
      <c r="G120" s="25"/>
      <c r="H120" s="21"/>
    </row>
    <row r="121" ht="14.25" spans="1:8">
      <c r="A121" s="19">
        <v>44676</v>
      </c>
      <c r="B121" s="24"/>
      <c r="C121" s="25"/>
      <c r="D121" s="25"/>
      <c r="E121" s="26"/>
      <c r="F121" s="22"/>
      <c r="G121" s="25"/>
      <c r="H121" s="21"/>
    </row>
    <row r="122" ht="14.25" spans="1:8">
      <c r="A122" s="19">
        <v>44677</v>
      </c>
      <c r="B122" s="24"/>
      <c r="C122" s="25"/>
      <c r="D122" s="25"/>
      <c r="E122" s="26"/>
      <c r="F122" s="22"/>
      <c r="G122" s="25"/>
      <c r="H122" s="21"/>
    </row>
    <row r="123" ht="14.25" spans="1:8">
      <c r="A123" s="19">
        <v>44678</v>
      </c>
      <c r="B123" s="24"/>
      <c r="C123" s="25"/>
      <c r="D123" s="25"/>
      <c r="E123" s="26"/>
      <c r="F123" s="22"/>
      <c r="G123" s="25"/>
      <c r="H123" s="21"/>
    </row>
    <row r="124" ht="14.25" spans="1:8">
      <c r="A124" s="19">
        <v>44679</v>
      </c>
      <c r="B124" s="24"/>
      <c r="C124" s="25"/>
      <c r="D124" s="25"/>
      <c r="E124" s="26"/>
      <c r="F124" s="22"/>
      <c r="G124" s="25"/>
      <c r="H124" s="21"/>
    </row>
    <row r="125" ht="14.25" spans="1:8">
      <c r="A125" s="19">
        <v>44680</v>
      </c>
      <c r="B125" s="24"/>
      <c r="C125" s="25"/>
      <c r="D125" s="25"/>
      <c r="E125" s="26"/>
      <c r="F125" s="22"/>
      <c r="G125" s="25"/>
      <c r="H125" s="21"/>
    </row>
    <row r="126" ht="14.25" spans="1:8">
      <c r="A126" s="19">
        <v>44681</v>
      </c>
      <c r="B126" s="24"/>
      <c r="C126" s="25"/>
      <c r="D126" s="25"/>
      <c r="E126" s="26"/>
      <c r="F126" s="22"/>
      <c r="G126" s="25"/>
      <c r="H126" s="21"/>
    </row>
    <row r="127" ht="14.25" hidden="1" spans="1:8">
      <c r="A127" s="19"/>
      <c r="B127" s="24"/>
      <c r="C127" s="25"/>
      <c r="D127" s="25"/>
      <c r="E127" s="26"/>
      <c r="F127" s="22"/>
      <c r="G127" s="25"/>
      <c r="H127" s="21"/>
    </row>
    <row r="128" ht="14.25" spans="1:8">
      <c r="A128" s="23" t="s">
        <v>13</v>
      </c>
      <c r="B128" s="45">
        <f>B97</f>
        <v>0.4815</v>
      </c>
      <c r="C128" s="25"/>
      <c r="D128" s="25"/>
      <c r="E128" s="24">
        <v>0</v>
      </c>
      <c r="F128" s="45">
        <f>F97</f>
        <v>0.7995</v>
      </c>
      <c r="G128" s="21"/>
      <c r="H128" s="25"/>
    </row>
    <row r="129" ht="14.25" spans="1:8">
      <c r="A129" s="19">
        <v>44682</v>
      </c>
      <c r="B129" s="24"/>
      <c r="C129" s="21"/>
      <c r="D129" s="21"/>
      <c r="E129" s="22"/>
      <c r="F129" s="22"/>
      <c r="G129" s="21"/>
      <c r="H129" s="21"/>
    </row>
    <row r="130" ht="14.25" spans="1:8">
      <c r="A130" s="19">
        <v>44683</v>
      </c>
      <c r="B130" s="24"/>
      <c r="C130" s="21"/>
      <c r="D130" s="21"/>
      <c r="E130" s="22"/>
      <c r="F130" s="22"/>
      <c r="G130" s="21"/>
      <c r="H130" s="21"/>
    </row>
    <row r="131" ht="14.25" spans="1:8">
      <c r="A131" s="19">
        <v>44684</v>
      </c>
      <c r="B131" s="24"/>
      <c r="C131" s="21"/>
      <c r="D131" s="21"/>
      <c r="E131" s="22"/>
      <c r="F131" s="22"/>
      <c r="G131" s="21"/>
      <c r="H131" s="21"/>
    </row>
    <row r="132" ht="14.25" spans="1:8">
      <c r="A132" s="19">
        <v>44685</v>
      </c>
      <c r="B132" s="24"/>
      <c r="C132" s="21"/>
      <c r="D132" s="21"/>
      <c r="E132" s="22"/>
      <c r="F132" s="22"/>
      <c r="G132" s="21"/>
      <c r="H132" s="21"/>
    </row>
    <row r="133" ht="14.25" spans="1:8">
      <c r="A133" s="19">
        <v>44686</v>
      </c>
      <c r="B133" s="24"/>
      <c r="C133" s="21"/>
      <c r="D133" s="21"/>
      <c r="E133" s="22"/>
      <c r="F133" s="22"/>
      <c r="G133" s="21"/>
      <c r="H133" s="21"/>
    </row>
    <row r="134" ht="14.25" spans="1:8">
      <c r="A134" s="19">
        <v>44687</v>
      </c>
      <c r="B134" s="24"/>
      <c r="C134" s="21"/>
      <c r="D134" s="21"/>
      <c r="E134" s="22"/>
      <c r="F134" s="22"/>
      <c r="G134" s="21"/>
      <c r="H134" s="21"/>
    </row>
    <row r="135" ht="14.25" spans="1:8">
      <c r="A135" s="19">
        <v>44688</v>
      </c>
      <c r="B135" s="24"/>
      <c r="C135" s="21"/>
      <c r="D135" s="21"/>
      <c r="E135" s="22"/>
      <c r="F135" s="22"/>
      <c r="G135" s="21"/>
      <c r="H135" s="21"/>
    </row>
    <row r="136" ht="14.25" spans="1:8">
      <c r="A136" s="19">
        <v>44689</v>
      </c>
      <c r="B136" s="24"/>
      <c r="C136" s="21"/>
      <c r="D136" s="21"/>
      <c r="E136" s="22"/>
      <c r="F136" s="22"/>
      <c r="G136" s="21"/>
      <c r="H136" s="21"/>
    </row>
    <row r="137" ht="14.25" spans="1:8">
      <c r="A137" s="19">
        <v>44690</v>
      </c>
      <c r="B137" s="24"/>
      <c r="C137" s="21"/>
      <c r="D137" s="21"/>
      <c r="E137" s="22"/>
      <c r="F137" s="22"/>
      <c r="G137" s="21"/>
      <c r="H137" s="21"/>
    </row>
    <row r="138" ht="14.25" spans="1:8">
      <c r="A138" s="19">
        <v>44691</v>
      </c>
      <c r="B138" s="24"/>
      <c r="C138" s="21"/>
      <c r="D138" s="21"/>
      <c r="E138" s="22"/>
      <c r="F138" s="22"/>
      <c r="G138" s="21"/>
      <c r="H138" s="21"/>
    </row>
    <row r="139" ht="14.25" spans="1:8">
      <c r="A139" s="19">
        <v>44692</v>
      </c>
      <c r="B139" s="24"/>
      <c r="C139" s="21"/>
      <c r="D139" s="21"/>
      <c r="E139" s="22"/>
      <c r="F139" s="22"/>
      <c r="G139" s="21"/>
      <c r="H139" s="21"/>
    </row>
    <row r="140" ht="14.25" spans="1:8">
      <c r="A140" s="19">
        <v>44693</v>
      </c>
      <c r="B140" s="24"/>
      <c r="C140" s="21"/>
      <c r="D140" s="21"/>
      <c r="E140" s="22"/>
      <c r="F140" s="22"/>
      <c r="G140" s="21"/>
      <c r="H140" s="21"/>
    </row>
    <row r="141" ht="14.25" spans="1:8">
      <c r="A141" s="19">
        <v>44694</v>
      </c>
      <c r="B141" s="45"/>
      <c r="C141" s="21"/>
      <c r="D141" s="21"/>
      <c r="E141" s="22"/>
      <c r="F141" s="22"/>
      <c r="G141" s="21"/>
      <c r="H141" s="21"/>
    </row>
    <row r="142" ht="14.25" spans="1:8">
      <c r="A142" s="19">
        <v>44695</v>
      </c>
      <c r="B142" s="24"/>
      <c r="C142" s="21"/>
      <c r="D142" s="21"/>
      <c r="E142" s="22"/>
      <c r="F142" s="22"/>
      <c r="G142" s="21"/>
      <c r="H142" s="21"/>
    </row>
    <row r="143" ht="14.25" spans="1:8">
      <c r="A143" s="19">
        <v>44696</v>
      </c>
      <c r="B143" s="24"/>
      <c r="C143" s="21"/>
      <c r="D143" s="21"/>
      <c r="E143" s="22"/>
      <c r="F143" s="22"/>
      <c r="G143" s="44"/>
      <c r="H143" s="44"/>
    </row>
    <row r="144" ht="14.25" spans="1:8">
      <c r="A144" s="19">
        <v>44697</v>
      </c>
      <c r="B144" s="24"/>
      <c r="C144" s="21"/>
      <c r="D144" s="21"/>
      <c r="E144" s="22"/>
      <c r="F144" s="22"/>
      <c r="G144" s="21"/>
      <c r="H144" s="21"/>
    </row>
    <row r="145" ht="14.25" spans="1:8">
      <c r="A145" s="19">
        <v>44698</v>
      </c>
      <c r="B145" s="24"/>
      <c r="C145" s="21"/>
      <c r="D145" s="21"/>
      <c r="E145" s="22"/>
      <c r="F145" s="22"/>
      <c r="G145" s="21"/>
      <c r="H145" s="21"/>
    </row>
    <row r="146" ht="14.25" spans="1:8">
      <c r="A146" s="19">
        <v>44699</v>
      </c>
      <c r="B146" s="24"/>
      <c r="C146" s="21"/>
      <c r="D146" s="21"/>
      <c r="E146" s="22"/>
      <c r="F146" s="22"/>
      <c r="G146" s="21"/>
      <c r="H146" s="21"/>
    </row>
    <row r="147" ht="14.25" spans="1:8">
      <c r="A147" s="19">
        <v>44700</v>
      </c>
      <c r="B147" s="24"/>
      <c r="C147" s="25"/>
      <c r="D147" s="25"/>
      <c r="E147" s="26"/>
      <c r="F147" s="22"/>
      <c r="G147" s="25"/>
      <c r="H147" s="21"/>
    </row>
    <row r="148" ht="14.25" spans="1:8">
      <c r="A148" s="19">
        <v>44701</v>
      </c>
      <c r="B148" s="24"/>
      <c r="C148" s="25"/>
      <c r="D148" s="25"/>
      <c r="E148" s="26"/>
      <c r="F148" s="22"/>
      <c r="G148" s="25"/>
      <c r="H148" s="21"/>
    </row>
    <row r="149" ht="14.25" spans="1:8">
      <c r="A149" s="19">
        <v>44702</v>
      </c>
      <c r="B149" s="24"/>
      <c r="C149" s="25"/>
      <c r="D149" s="25"/>
      <c r="E149" s="26"/>
      <c r="F149" s="22"/>
      <c r="G149" s="25"/>
      <c r="H149" s="21"/>
    </row>
    <row r="150" ht="14.25" spans="1:8">
      <c r="A150" s="19">
        <v>44703</v>
      </c>
      <c r="B150" s="24"/>
      <c r="C150" s="25"/>
      <c r="D150" s="25"/>
      <c r="E150" s="26"/>
      <c r="F150" s="22"/>
      <c r="G150" s="25"/>
      <c r="H150" s="21"/>
    </row>
    <row r="151" ht="14.25" spans="1:8">
      <c r="A151" s="19">
        <v>44704</v>
      </c>
      <c r="B151" s="24"/>
      <c r="C151" s="25"/>
      <c r="D151" s="25"/>
      <c r="E151" s="26"/>
      <c r="F151" s="22"/>
      <c r="G151" s="25"/>
      <c r="H151" s="21"/>
    </row>
    <row r="152" ht="14.25" spans="1:8">
      <c r="A152" s="19">
        <v>44705</v>
      </c>
      <c r="B152" s="24"/>
      <c r="C152" s="25"/>
      <c r="D152" s="25"/>
      <c r="E152" s="26"/>
      <c r="F152" s="22"/>
      <c r="G152" s="25"/>
      <c r="H152" s="21"/>
    </row>
    <row r="153" ht="14.25" spans="1:8">
      <c r="A153" s="19">
        <v>44706</v>
      </c>
      <c r="B153" s="24"/>
      <c r="C153" s="25"/>
      <c r="D153" s="25"/>
      <c r="E153" s="26"/>
      <c r="F153" s="22"/>
      <c r="G153" s="25"/>
      <c r="H153" s="21"/>
    </row>
    <row r="154" ht="14.25" spans="1:8">
      <c r="A154" s="19">
        <v>44707</v>
      </c>
      <c r="B154" s="24"/>
      <c r="C154" s="25"/>
      <c r="D154" s="25"/>
      <c r="E154" s="26"/>
      <c r="F154" s="22"/>
      <c r="G154" s="25"/>
      <c r="H154" s="21"/>
    </row>
    <row r="155" ht="14.25" spans="1:8">
      <c r="A155" s="19">
        <v>44708</v>
      </c>
      <c r="B155" s="24"/>
      <c r="C155" s="25"/>
      <c r="D155" s="25"/>
      <c r="E155" s="26"/>
      <c r="F155" s="22"/>
      <c r="G155" s="25"/>
      <c r="H155" s="21"/>
    </row>
    <row r="156" ht="14.25" spans="1:8">
      <c r="A156" s="19">
        <v>44709</v>
      </c>
      <c r="B156" s="24"/>
      <c r="C156" s="25"/>
      <c r="D156" s="25"/>
      <c r="E156" s="26"/>
      <c r="F156" s="22"/>
      <c r="G156" s="25"/>
      <c r="H156" s="21"/>
    </row>
    <row r="157" ht="14.25" spans="1:8">
      <c r="A157" s="19">
        <v>44710</v>
      </c>
      <c r="B157" s="24"/>
      <c r="C157" s="25"/>
      <c r="D157" s="25"/>
      <c r="E157" s="26"/>
      <c r="F157" s="22"/>
      <c r="G157" s="25"/>
      <c r="H157" s="21"/>
    </row>
    <row r="158" ht="14.25" spans="1:8">
      <c r="A158" s="19">
        <v>44711</v>
      </c>
      <c r="B158" s="24"/>
      <c r="C158" s="25"/>
      <c r="D158" s="25"/>
      <c r="E158" s="26"/>
      <c r="F158" s="22"/>
      <c r="G158" s="25"/>
      <c r="H158" s="21"/>
    </row>
    <row r="159" ht="14.25" spans="1:8">
      <c r="A159" s="19">
        <v>44712</v>
      </c>
      <c r="B159" s="24"/>
      <c r="C159" s="25"/>
      <c r="D159" s="25"/>
      <c r="E159" s="26"/>
      <c r="F159" s="22"/>
      <c r="G159" s="25"/>
      <c r="H159" s="21"/>
    </row>
    <row r="160" ht="14.25" spans="1:8">
      <c r="A160" s="23" t="s">
        <v>13</v>
      </c>
      <c r="B160" s="45">
        <f>B141</f>
        <v>0</v>
      </c>
      <c r="C160" s="25"/>
      <c r="D160" s="25"/>
      <c r="E160" s="24">
        <f>E141</f>
        <v>0</v>
      </c>
      <c r="F160" s="45">
        <f>F128</f>
        <v>0.7995</v>
      </c>
      <c r="G160" s="21"/>
      <c r="H160" s="25"/>
    </row>
    <row r="161" ht="14.25" spans="1:8">
      <c r="A161" s="19">
        <v>44713</v>
      </c>
      <c r="B161" s="24"/>
      <c r="C161" s="21"/>
      <c r="D161" s="21"/>
      <c r="E161" s="22"/>
      <c r="F161" s="22"/>
      <c r="G161" s="21"/>
      <c r="H161" s="21"/>
    </row>
    <row r="162" ht="14.25" spans="1:8">
      <c r="A162" s="19">
        <v>44714</v>
      </c>
      <c r="B162" s="24"/>
      <c r="C162" s="21"/>
      <c r="D162" s="21"/>
      <c r="E162" s="22"/>
      <c r="F162" s="22"/>
      <c r="G162" s="21"/>
      <c r="H162" s="21"/>
    </row>
    <row r="163" ht="14.25" spans="1:8">
      <c r="A163" s="19">
        <v>44715</v>
      </c>
      <c r="B163" s="24"/>
      <c r="C163" s="21"/>
      <c r="D163" s="21"/>
      <c r="E163" s="22"/>
      <c r="F163" s="22"/>
      <c r="G163" s="21"/>
      <c r="H163" s="21"/>
    </row>
    <row r="164" ht="14.25" spans="1:8">
      <c r="A164" s="19">
        <v>44716</v>
      </c>
      <c r="B164" s="24"/>
      <c r="C164" s="21"/>
      <c r="D164" s="21"/>
      <c r="E164" s="22"/>
      <c r="F164" s="22"/>
      <c r="G164" s="21"/>
      <c r="H164" s="21"/>
    </row>
    <row r="165" ht="14.25" spans="1:8">
      <c r="A165" s="19">
        <v>44717</v>
      </c>
      <c r="B165" s="24"/>
      <c r="C165" s="21"/>
      <c r="D165" s="21"/>
      <c r="E165" s="22"/>
      <c r="F165" s="22"/>
      <c r="G165" s="21"/>
      <c r="H165" s="21"/>
    </row>
    <row r="166" ht="14.25" spans="1:8">
      <c r="A166" s="19">
        <v>44718</v>
      </c>
      <c r="B166" s="24"/>
      <c r="C166" s="21"/>
      <c r="D166" s="21"/>
      <c r="E166" s="22"/>
      <c r="F166" s="22"/>
      <c r="G166" s="21"/>
      <c r="H166" s="21"/>
    </row>
    <row r="167" ht="14.25" spans="1:8">
      <c r="A167" s="19">
        <v>44719</v>
      </c>
      <c r="B167" s="24"/>
      <c r="C167" s="21"/>
      <c r="D167" s="21"/>
      <c r="E167" s="22"/>
      <c r="F167" s="22"/>
      <c r="G167" s="21"/>
      <c r="H167" s="21"/>
    </row>
    <row r="168" ht="14.25" spans="1:8">
      <c r="A168" s="19">
        <v>44720</v>
      </c>
      <c r="B168" s="24"/>
      <c r="C168" s="21"/>
      <c r="D168" s="21"/>
      <c r="E168" s="22"/>
      <c r="F168" s="22"/>
      <c r="G168" s="21"/>
      <c r="H168" s="21"/>
    </row>
    <row r="169" ht="14.25" spans="1:8">
      <c r="A169" s="19">
        <v>44721</v>
      </c>
      <c r="B169" s="24"/>
      <c r="C169" s="21"/>
      <c r="D169" s="21"/>
      <c r="E169" s="22"/>
      <c r="F169" s="22"/>
      <c r="G169" s="21"/>
      <c r="H169" s="21"/>
    </row>
    <row r="170" ht="14.25" spans="1:8">
      <c r="A170" s="19">
        <v>44722</v>
      </c>
      <c r="B170" s="24"/>
      <c r="C170" s="21"/>
      <c r="D170" s="21"/>
      <c r="E170" s="22"/>
      <c r="F170" s="22"/>
      <c r="G170" s="21"/>
      <c r="H170" s="21"/>
    </row>
    <row r="171" ht="14.25" spans="1:8">
      <c r="A171" s="19">
        <v>44723</v>
      </c>
      <c r="B171" s="24"/>
      <c r="C171" s="21"/>
      <c r="D171" s="21"/>
      <c r="E171" s="22"/>
      <c r="F171" s="22"/>
      <c r="G171" s="21"/>
      <c r="H171" s="21"/>
    </row>
    <row r="172" ht="14.25" spans="1:8">
      <c r="A172" s="19">
        <v>44724</v>
      </c>
      <c r="B172" s="24"/>
      <c r="C172" s="21"/>
      <c r="D172" s="21"/>
      <c r="E172" s="22"/>
      <c r="F172" s="22"/>
      <c r="G172" s="21"/>
      <c r="H172" s="21"/>
    </row>
    <row r="173" ht="14.25" spans="1:8">
      <c r="A173" s="19">
        <v>44725</v>
      </c>
      <c r="B173" s="24"/>
      <c r="C173" s="21"/>
      <c r="D173" s="21"/>
      <c r="E173" s="22"/>
      <c r="F173" s="22"/>
      <c r="G173" s="21"/>
      <c r="H173" s="21"/>
    </row>
    <row r="174" ht="14.25" spans="1:8">
      <c r="A174" s="19">
        <v>44726</v>
      </c>
      <c r="B174" s="24"/>
      <c r="C174" s="21"/>
      <c r="D174" s="21"/>
      <c r="E174" s="22"/>
      <c r="F174" s="22"/>
      <c r="G174" s="21"/>
      <c r="H174" s="21"/>
    </row>
    <row r="175" ht="14.25" spans="1:8">
      <c r="A175" s="19">
        <v>44727</v>
      </c>
      <c r="B175" s="24"/>
      <c r="C175" s="21"/>
      <c r="D175" s="21"/>
      <c r="E175" s="22"/>
      <c r="F175" s="22"/>
      <c r="G175" s="44"/>
      <c r="H175" s="44"/>
    </row>
    <row r="176" ht="14.25" spans="1:8">
      <c r="A176" s="19">
        <v>44728</v>
      </c>
      <c r="B176" s="46">
        <v>0.058</v>
      </c>
      <c r="C176" s="21"/>
      <c r="D176" s="21"/>
      <c r="E176" s="22"/>
      <c r="F176" s="49">
        <f>F160+B176</f>
        <v>0.8575</v>
      </c>
      <c r="G176" s="21"/>
      <c r="H176" s="21" t="s">
        <v>30</v>
      </c>
    </row>
    <row r="177" ht="14.25" spans="1:8">
      <c r="A177" s="19">
        <v>44729</v>
      </c>
      <c r="B177" s="24"/>
      <c r="C177" s="21"/>
      <c r="D177" s="21"/>
      <c r="E177" s="22"/>
      <c r="F177" s="22"/>
      <c r="G177" s="21"/>
      <c r="H177" s="21"/>
    </row>
    <row r="178" ht="14.25" spans="1:8">
      <c r="A178" s="19">
        <v>44730</v>
      </c>
      <c r="B178" s="24"/>
      <c r="C178" s="21"/>
      <c r="D178" s="21"/>
      <c r="E178" s="22"/>
      <c r="F178" s="22"/>
      <c r="G178" s="21"/>
      <c r="H178" s="21"/>
    </row>
    <row r="179" ht="14.25" spans="1:8">
      <c r="A179" s="19">
        <v>44731</v>
      </c>
      <c r="B179" s="24"/>
      <c r="C179" s="25"/>
      <c r="D179" s="25"/>
      <c r="E179" s="26"/>
      <c r="F179" s="22"/>
      <c r="G179" s="25"/>
      <c r="H179" s="21"/>
    </row>
    <row r="180" ht="14.25" spans="1:8">
      <c r="A180" s="19">
        <v>44732</v>
      </c>
      <c r="B180" s="24"/>
      <c r="C180" s="25"/>
      <c r="D180" s="25"/>
      <c r="E180" s="26"/>
      <c r="F180" s="22"/>
      <c r="G180" s="25"/>
      <c r="H180" s="21"/>
    </row>
    <row r="181" ht="14.25" spans="1:8">
      <c r="A181" s="19">
        <v>44733</v>
      </c>
      <c r="B181" s="24"/>
      <c r="C181" s="25"/>
      <c r="D181" s="25"/>
      <c r="E181" s="26"/>
      <c r="F181" s="22"/>
      <c r="G181" s="25"/>
      <c r="H181" s="21"/>
    </row>
    <row r="182" ht="14.25" spans="1:8">
      <c r="A182" s="19">
        <v>44734</v>
      </c>
      <c r="B182" s="24"/>
      <c r="C182" s="25"/>
      <c r="D182" s="25"/>
      <c r="E182" s="26"/>
      <c r="F182" s="22"/>
      <c r="G182" s="25"/>
      <c r="H182" s="21"/>
    </row>
    <row r="183" ht="14.25" spans="1:8">
      <c r="A183" s="19">
        <v>44735</v>
      </c>
      <c r="B183" s="24"/>
      <c r="C183" s="25"/>
      <c r="D183" s="25"/>
      <c r="E183" s="26"/>
      <c r="F183" s="22"/>
      <c r="G183" s="25"/>
      <c r="H183" s="21"/>
    </row>
    <row r="184" ht="14.25" spans="1:8">
      <c r="A184" s="19">
        <v>44736</v>
      </c>
      <c r="B184" s="24"/>
      <c r="C184" s="25"/>
      <c r="D184" s="25"/>
      <c r="E184" s="26"/>
      <c r="F184" s="22"/>
      <c r="G184" s="25"/>
      <c r="H184" s="21"/>
    </row>
    <row r="185" ht="14.25" spans="1:8">
      <c r="A185" s="19">
        <v>44737</v>
      </c>
      <c r="B185" s="24"/>
      <c r="C185" s="25"/>
      <c r="D185" s="25"/>
      <c r="E185" s="26"/>
      <c r="F185" s="22"/>
      <c r="G185" s="25"/>
      <c r="H185" s="21"/>
    </row>
    <row r="186" ht="14.25" spans="1:8">
      <c r="A186" s="19">
        <v>44738</v>
      </c>
      <c r="B186" s="24"/>
      <c r="C186" s="25"/>
      <c r="D186" s="25"/>
      <c r="E186" s="26"/>
      <c r="F186" s="22"/>
      <c r="G186" s="25"/>
      <c r="H186" s="21"/>
    </row>
    <row r="187" ht="14.25" spans="1:8">
      <c r="A187" s="19">
        <v>44739</v>
      </c>
      <c r="B187" s="24"/>
      <c r="C187" s="25"/>
      <c r="D187" s="25"/>
      <c r="E187" s="26"/>
      <c r="F187" s="22"/>
      <c r="G187" s="25"/>
      <c r="H187" s="21"/>
    </row>
    <row r="188" ht="14.25" spans="1:8">
      <c r="A188" s="19">
        <v>44740</v>
      </c>
      <c r="B188" s="24"/>
      <c r="C188" s="25"/>
      <c r="D188" s="25"/>
      <c r="E188" s="26"/>
      <c r="F188" s="22"/>
      <c r="G188" s="25"/>
      <c r="H188" s="21"/>
    </row>
    <row r="189" ht="14.25" spans="1:8">
      <c r="A189" s="19">
        <v>44741</v>
      </c>
      <c r="B189" s="24"/>
      <c r="C189" s="25"/>
      <c r="D189" s="25"/>
      <c r="E189" s="26"/>
      <c r="F189" s="22"/>
      <c r="G189" s="25"/>
      <c r="H189" s="21"/>
    </row>
    <row r="190" ht="14.25" spans="1:8">
      <c r="A190" s="19">
        <v>44742</v>
      </c>
      <c r="B190" s="24"/>
      <c r="C190" s="25"/>
      <c r="D190" s="25"/>
      <c r="E190" s="26"/>
      <c r="F190" s="22"/>
      <c r="G190" s="25"/>
      <c r="H190" s="21"/>
    </row>
    <row r="191" ht="14.25" spans="1:8">
      <c r="A191" s="19" t="s">
        <v>13</v>
      </c>
      <c r="B191" s="46">
        <f>B176</f>
        <v>0.058</v>
      </c>
      <c r="C191" s="25"/>
      <c r="D191" s="25"/>
      <c r="E191" s="26">
        <f>0</f>
        <v>0</v>
      </c>
      <c r="F191" s="49">
        <f>F176</f>
        <v>0.8575</v>
      </c>
      <c r="G191" s="25"/>
      <c r="H191" s="21"/>
    </row>
    <row r="192" ht="14.25" spans="1:8">
      <c r="A192" s="19">
        <v>44743</v>
      </c>
      <c r="B192" s="24"/>
      <c r="C192" s="21"/>
      <c r="D192" s="21"/>
      <c r="E192" s="22"/>
      <c r="F192" s="22"/>
      <c r="G192" s="21"/>
      <c r="H192" s="21"/>
    </row>
    <row r="193" ht="14.25" spans="1:8">
      <c r="A193" s="19">
        <v>44744</v>
      </c>
      <c r="B193" s="24"/>
      <c r="C193" s="21"/>
      <c r="D193" s="21"/>
      <c r="E193" s="22"/>
      <c r="F193" s="22"/>
      <c r="G193" s="21"/>
      <c r="H193" s="21"/>
    </row>
    <row r="194" ht="14.25" spans="1:8">
      <c r="A194" s="19">
        <v>44745</v>
      </c>
      <c r="B194" s="24"/>
      <c r="C194" s="21"/>
      <c r="D194" s="21"/>
      <c r="E194" s="22"/>
      <c r="F194" s="22"/>
      <c r="G194" s="21"/>
      <c r="H194" s="21"/>
    </row>
    <row r="195" ht="14.25" spans="1:8">
      <c r="A195" s="19">
        <v>44746</v>
      </c>
      <c r="B195" s="24"/>
      <c r="C195" s="21"/>
      <c r="D195" s="21"/>
      <c r="E195" s="22"/>
      <c r="F195" s="22"/>
      <c r="G195" s="21"/>
      <c r="H195" s="21"/>
    </row>
    <row r="196" ht="14.25" spans="1:8">
      <c r="A196" s="19">
        <v>44747</v>
      </c>
      <c r="B196" s="24"/>
      <c r="C196" s="21"/>
      <c r="D196" s="21"/>
      <c r="E196" s="22"/>
      <c r="F196" s="22"/>
      <c r="G196" s="21"/>
      <c r="H196" s="21"/>
    </row>
    <row r="197" ht="14.25" spans="1:8">
      <c r="A197" s="19">
        <v>44748</v>
      </c>
      <c r="B197" s="24"/>
      <c r="C197" s="21"/>
      <c r="D197" s="21"/>
      <c r="E197" s="22"/>
      <c r="F197" s="22"/>
      <c r="G197" s="21"/>
      <c r="H197" s="21"/>
    </row>
    <row r="198" ht="14.25" spans="1:8">
      <c r="A198" s="19">
        <v>44749</v>
      </c>
      <c r="B198" s="24"/>
      <c r="C198" s="21"/>
      <c r="D198" s="21"/>
      <c r="E198" s="22"/>
      <c r="F198" s="22"/>
      <c r="G198" s="21"/>
      <c r="H198" s="21"/>
    </row>
    <row r="199" ht="14.25" spans="1:8">
      <c r="A199" s="19">
        <v>44750</v>
      </c>
      <c r="B199" s="24"/>
      <c r="C199" s="21"/>
      <c r="D199" s="21"/>
      <c r="E199" s="22"/>
      <c r="F199" s="22"/>
      <c r="G199" s="21"/>
      <c r="H199" s="21"/>
    </row>
    <row r="200" ht="14.25" spans="1:8">
      <c r="A200" s="19">
        <v>44751</v>
      </c>
      <c r="B200" s="24"/>
      <c r="C200" s="21"/>
      <c r="D200" s="21"/>
      <c r="E200" s="22"/>
      <c r="F200" s="22"/>
      <c r="G200" s="21"/>
      <c r="H200" s="21"/>
    </row>
    <row r="201" ht="14.25" spans="1:8">
      <c r="A201" s="19">
        <v>44752</v>
      </c>
      <c r="B201" s="24"/>
      <c r="C201" s="21"/>
      <c r="D201" s="21"/>
      <c r="E201" s="22"/>
      <c r="F201" s="22"/>
      <c r="G201" s="21"/>
      <c r="H201" s="21"/>
    </row>
    <row r="202" ht="14.25" spans="1:8">
      <c r="A202" s="19">
        <v>44753</v>
      </c>
      <c r="B202" s="24"/>
      <c r="C202" s="21"/>
      <c r="D202" s="21"/>
      <c r="E202" s="22"/>
      <c r="F202" s="22"/>
      <c r="G202" s="21"/>
      <c r="H202" s="21"/>
    </row>
    <row r="203" ht="14.25" spans="1:8">
      <c r="A203" s="19">
        <v>44754</v>
      </c>
      <c r="B203" s="24"/>
      <c r="C203" s="21"/>
      <c r="D203" s="21"/>
      <c r="E203" s="22"/>
      <c r="F203" s="22"/>
      <c r="G203" s="21"/>
      <c r="H203" s="21"/>
    </row>
    <row r="204" ht="14.25" spans="1:8">
      <c r="A204" s="19">
        <v>44755</v>
      </c>
      <c r="B204" s="24"/>
      <c r="C204" s="21"/>
      <c r="D204" s="21"/>
      <c r="E204" s="22"/>
      <c r="F204" s="22"/>
      <c r="G204" s="21"/>
      <c r="H204" s="21"/>
    </row>
    <row r="205" ht="14.25" spans="1:8">
      <c r="A205" s="19">
        <v>44756</v>
      </c>
      <c r="B205" s="24"/>
      <c r="C205" s="21"/>
      <c r="D205" s="21"/>
      <c r="E205" s="22"/>
      <c r="F205" s="22"/>
      <c r="G205" s="21"/>
      <c r="H205" s="21"/>
    </row>
    <row r="206" ht="14.25" spans="1:8">
      <c r="A206" s="19">
        <v>44757</v>
      </c>
      <c r="B206" s="24"/>
      <c r="C206" s="21"/>
      <c r="D206" s="21"/>
      <c r="E206" s="22"/>
      <c r="F206" s="22"/>
      <c r="G206" s="44"/>
      <c r="H206" s="44"/>
    </row>
    <row r="207" ht="14.25" spans="1:8">
      <c r="A207" s="19">
        <v>44758</v>
      </c>
      <c r="B207" s="24"/>
      <c r="C207" s="21"/>
      <c r="D207" s="21"/>
      <c r="E207" s="22"/>
      <c r="F207" s="22"/>
      <c r="G207" s="21"/>
      <c r="H207" s="21"/>
    </row>
    <row r="208" ht="14.25" spans="1:8">
      <c r="A208" s="19">
        <v>44759</v>
      </c>
      <c r="B208" s="24"/>
      <c r="C208" s="21"/>
      <c r="D208" s="21"/>
      <c r="E208" s="22"/>
      <c r="F208" s="22"/>
      <c r="G208" s="21"/>
      <c r="H208" s="21"/>
    </row>
    <row r="209" ht="14.25" spans="1:8">
      <c r="A209" s="19">
        <v>44760</v>
      </c>
      <c r="B209" s="24"/>
      <c r="C209" s="21"/>
      <c r="D209" s="21"/>
      <c r="E209" s="22"/>
      <c r="F209" s="22"/>
      <c r="G209" s="21"/>
      <c r="H209" s="21"/>
    </row>
    <row r="210" ht="14.25" spans="1:8">
      <c r="A210" s="19">
        <v>44761</v>
      </c>
      <c r="B210" s="24"/>
      <c r="C210" s="25"/>
      <c r="D210" s="25"/>
      <c r="E210" s="26"/>
      <c r="F210" s="22"/>
      <c r="G210" s="25"/>
      <c r="H210" s="21"/>
    </row>
    <row r="211" ht="14.25" spans="1:8">
      <c r="A211" s="19">
        <v>44762</v>
      </c>
      <c r="B211" s="24"/>
      <c r="C211" s="25"/>
      <c r="D211" s="25"/>
      <c r="E211" s="26"/>
      <c r="F211" s="22"/>
      <c r="G211" s="25"/>
      <c r="H211" s="21"/>
    </row>
    <row r="212" ht="14.25" spans="1:8">
      <c r="A212" s="19">
        <v>44763</v>
      </c>
      <c r="B212" s="24"/>
      <c r="C212" s="25"/>
      <c r="D212" s="25"/>
      <c r="E212" s="26"/>
      <c r="F212" s="22"/>
      <c r="G212" s="25"/>
      <c r="H212" s="21"/>
    </row>
    <row r="213" ht="14.25" spans="1:8">
      <c r="A213" s="19">
        <v>44764</v>
      </c>
      <c r="B213" s="24"/>
      <c r="C213" s="25"/>
      <c r="D213" s="25"/>
      <c r="E213" s="26"/>
      <c r="F213" s="22"/>
      <c r="G213" s="25"/>
      <c r="H213" s="21"/>
    </row>
    <row r="214" ht="14.25" spans="1:8">
      <c r="A214" s="19">
        <v>44765</v>
      </c>
      <c r="B214" s="24"/>
      <c r="C214" s="25"/>
      <c r="D214" s="25"/>
      <c r="E214" s="26"/>
      <c r="F214" s="22"/>
      <c r="G214" s="25"/>
      <c r="H214" s="21"/>
    </row>
    <row r="215" ht="14.25" spans="1:8">
      <c r="A215" s="19">
        <v>44766</v>
      </c>
      <c r="B215" s="24"/>
      <c r="C215" s="25"/>
      <c r="D215" s="25"/>
      <c r="E215" s="26"/>
      <c r="F215" s="22"/>
      <c r="G215" s="25"/>
      <c r="H215" s="21"/>
    </row>
    <row r="216" ht="14.25" spans="1:8">
      <c r="A216" s="19">
        <v>44767</v>
      </c>
      <c r="B216" s="24"/>
      <c r="C216" s="25"/>
      <c r="D216" s="25"/>
      <c r="E216" s="26"/>
      <c r="F216" s="22"/>
      <c r="G216" s="25"/>
      <c r="H216" s="21"/>
    </row>
    <row r="217" ht="14.25" spans="1:8">
      <c r="A217" s="19">
        <v>44768</v>
      </c>
      <c r="B217" s="24"/>
      <c r="C217" s="25"/>
      <c r="D217" s="25"/>
      <c r="E217" s="26"/>
      <c r="F217" s="22"/>
      <c r="G217" s="25"/>
      <c r="H217" s="21"/>
    </row>
    <row r="218" ht="14.25" spans="1:8">
      <c r="A218" s="19">
        <v>44769</v>
      </c>
      <c r="B218" s="24"/>
      <c r="C218" s="25"/>
      <c r="D218" s="25"/>
      <c r="E218" s="26"/>
      <c r="F218" s="22"/>
      <c r="G218" s="25"/>
      <c r="H218" s="21"/>
    </row>
    <row r="219" ht="14.25" spans="1:8">
      <c r="A219" s="19">
        <v>44770</v>
      </c>
      <c r="B219" s="24"/>
      <c r="C219" s="25"/>
      <c r="D219" s="25"/>
      <c r="E219" s="26"/>
      <c r="F219" s="22"/>
      <c r="G219" s="25"/>
      <c r="H219" s="21"/>
    </row>
    <row r="220" ht="14.25" spans="1:8">
      <c r="A220" s="19">
        <v>44771</v>
      </c>
      <c r="B220" s="24"/>
      <c r="C220" s="25"/>
      <c r="D220" s="25"/>
      <c r="E220" s="26"/>
      <c r="F220" s="22"/>
      <c r="G220" s="25"/>
      <c r="H220" s="21"/>
    </row>
    <row r="221" ht="14.25" spans="1:8">
      <c r="A221" s="19">
        <v>44772</v>
      </c>
      <c r="B221" s="24"/>
      <c r="C221" s="25"/>
      <c r="D221" s="25"/>
      <c r="E221" s="26"/>
      <c r="F221" s="22"/>
      <c r="G221" s="25"/>
      <c r="H221" s="21"/>
    </row>
    <row r="222" ht="14.25" spans="1:8">
      <c r="A222" s="19">
        <v>44773</v>
      </c>
      <c r="B222" s="24"/>
      <c r="C222" s="25"/>
      <c r="D222" s="25"/>
      <c r="E222" s="26"/>
      <c r="F222" s="22"/>
      <c r="G222" s="25"/>
      <c r="H222" s="21"/>
    </row>
    <row r="223" ht="14.25" spans="1:8">
      <c r="A223" s="23" t="s">
        <v>13</v>
      </c>
      <c r="B223" s="24">
        <v>0</v>
      </c>
      <c r="C223" s="25"/>
      <c r="D223" s="25"/>
      <c r="E223" s="24">
        <v>0</v>
      </c>
      <c r="F223" s="45">
        <f>F191</f>
        <v>0.8575</v>
      </c>
      <c r="G223" s="21"/>
      <c r="H223" s="25"/>
    </row>
    <row r="224" ht="14.25" spans="1:8">
      <c r="A224" s="19">
        <v>44774</v>
      </c>
      <c r="B224" s="24"/>
      <c r="C224" s="21"/>
      <c r="D224" s="21"/>
      <c r="E224" s="22"/>
      <c r="F224" s="22"/>
      <c r="G224" s="21"/>
      <c r="H224" s="21"/>
    </row>
    <row r="225" ht="14.25" spans="1:8">
      <c r="A225" s="19">
        <v>44775</v>
      </c>
      <c r="B225" s="24"/>
      <c r="C225" s="21"/>
      <c r="D225" s="21"/>
      <c r="E225" s="22"/>
      <c r="F225" s="22"/>
      <c r="G225" s="21"/>
      <c r="H225" s="21"/>
    </row>
    <row r="226" ht="14.25" spans="1:8">
      <c r="A226" s="19">
        <v>44776</v>
      </c>
      <c r="B226" s="24"/>
      <c r="C226" s="21"/>
      <c r="D226" s="21"/>
      <c r="E226" s="22"/>
      <c r="F226" s="22"/>
      <c r="G226" s="21"/>
      <c r="H226" s="21"/>
    </row>
    <row r="227" ht="14.25" spans="1:8">
      <c r="A227" s="19">
        <v>44777</v>
      </c>
      <c r="B227" s="24"/>
      <c r="C227" s="21"/>
      <c r="D227" s="21"/>
      <c r="E227" s="22"/>
      <c r="F227" s="22"/>
      <c r="G227" s="21"/>
      <c r="H227" s="21"/>
    </row>
    <row r="228" ht="14.25" spans="1:8">
      <c r="A228" s="19">
        <v>44778</v>
      </c>
      <c r="B228" s="24"/>
      <c r="C228" s="21"/>
      <c r="D228" s="21"/>
      <c r="E228" s="22"/>
      <c r="F228" s="22"/>
      <c r="G228" s="21"/>
      <c r="H228" s="21"/>
    </row>
    <row r="229" ht="14.25" spans="1:8">
      <c r="A229" s="19">
        <v>44779</v>
      </c>
      <c r="B229" s="24"/>
      <c r="C229" s="21"/>
      <c r="D229" s="21"/>
      <c r="E229" s="22"/>
      <c r="F229" s="22"/>
      <c r="G229" s="21"/>
      <c r="H229" s="21"/>
    </row>
    <row r="230" ht="14.25" spans="1:8">
      <c r="A230" s="19">
        <v>44780</v>
      </c>
      <c r="B230" s="24"/>
      <c r="C230" s="21"/>
      <c r="D230" s="21"/>
      <c r="E230" s="22"/>
      <c r="F230" s="22"/>
      <c r="G230" s="21"/>
      <c r="H230" s="21"/>
    </row>
    <row r="231" ht="14.25" spans="1:8">
      <c r="A231" s="19">
        <v>44781</v>
      </c>
      <c r="B231" s="24"/>
      <c r="C231" s="21"/>
      <c r="D231" s="21"/>
      <c r="E231" s="22"/>
      <c r="F231" s="22"/>
      <c r="G231" s="21"/>
      <c r="H231" s="21"/>
    </row>
    <row r="232" ht="14.25" spans="1:8">
      <c r="A232" s="19">
        <v>44782</v>
      </c>
      <c r="B232" s="24"/>
      <c r="C232" s="21"/>
      <c r="D232" s="21"/>
      <c r="E232" s="22"/>
      <c r="F232" s="22"/>
      <c r="G232" s="21"/>
      <c r="H232" s="21"/>
    </row>
    <row r="233" ht="14.25" spans="1:8">
      <c r="A233" s="19">
        <v>44783</v>
      </c>
      <c r="B233" s="24"/>
      <c r="C233" s="21"/>
      <c r="D233" s="21"/>
      <c r="E233" s="22"/>
      <c r="F233" s="22"/>
      <c r="G233" s="21"/>
      <c r="H233" s="21"/>
    </row>
    <row r="234" ht="14.25" spans="1:8">
      <c r="A234" s="19">
        <v>44784</v>
      </c>
      <c r="B234" s="24"/>
      <c r="C234" s="21"/>
      <c r="D234" s="21"/>
      <c r="E234" s="22"/>
      <c r="F234" s="22"/>
      <c r="G234" s="21"/>
      <c r="H234" s="21"/>
    </row>
    <row r="235" ht="14.25" spans="1:8">
      <c r="A235" s="19">
        <v>44785</v>
      </c>
      <c r="B235" s="24"/>
      <c r="C235" s="21"/>
      <c r="D235" s="21"/>
      <c r="E235" s="22"/>
      <c r="F235" s="22"/>
      <c r="G235" s="21"/>
      <c r="H235" s="21"/>
    </row>
    <row r="236" ht="14.25" spans="1:8">
      <c r="A236" s="19">
        <v>44786</v>
      </c>
      <c r="B236" s="24"/>
      <c r="C236" s="21"/>
      <c r="D236" s="21"/>
      <c r="E236" s="22"/>
      <c r="F236" s="22"/>
      <c r="G236" s="21"/>
      <c r="H236" s="21"/>
    </row>
    <row r="237" ht="14.25" spans="1:8">
      <c r="A237" s="19">
        <v>44787</v>
      </c>
      <c r="B237" s="24"/>
      <c r="C237" s="21"/>
      <c r="D237" s="21"/>
      <c r="E237" s="22"/>
      <c r="F237" s="22"/>
      <c r="G237" s="21"/>
      <c r="H237" s="21"/>
    </row>
    <row r="238" ht="14.25" spans="1:8">
      <c r="A238" s="19">
        <v>44788</v>
      </c>
      <c r="B238" s="24"/>
      <c r="C238" s="21"/>
      <c r="D238" s="21"/>
      <c r="E238" s="22"/>
      <c r="F238" s="22"/>
      <c r="G238" s="44"/>
      <c r="H238" s="44"/>
    </row>
    <row r="239" ht="14.25" spans="1:8">
      <c r="A239" s="19">
        <v>44789</v>
      </c>
      <c r="B239" s="24"/>
      <c r="C239" s="21"/>
      <c r="D239" s="21"/>
      <c r="E239" s="22"/>
      <c r="F239" s="22"/>
      <c r="G239" s="21"/>
      <c r="H239" s="21"/>
    </row>
    <row r="240" ht="14.25" spans="1:8">
      <c r="A240" s="19">
        <v>44790</v>
      </c>
      <c r="B240" s="46"/>
      <c r="C240" s="21"/>
      <c r="D240" s="21"/>
      <c r="E240" s="22"/>
      <c r="F240" s="38"/>
      <c r="G240" s="21"/>
      <c r="H240" s="21"/>
    </row>
    <row r="241" ht="14.25" spans="1:8">
      <c r="A241" s="19">
        <v>44791</v>
      </c>
      <c r="B241" s="24"/>
      <c r="C241" s="21"/>
      <c r="D241" s="21"/>
      <c r="E241" s="22"/>
      <c r="F241" s="22"/>
      <c r="G241" s="21"/>
      <c r="H241" s="21"/>
    </row>
    <row r="242" ht="14.25" spans="1:8">
      <c r="A242" s="19">
        <v>44792</v>
      </c>
      <c r="B242" s="24"/>
      <c r="C242" s="25"/>
      <c r="D242" s="25"/>
      <c r="E242" s="26"/>
      <c r="F242" s="22"/>
      <c r="G242" s="25"/>
      <c r="H242" s="21"/>
    </row>
    <row r="243" ht="14.25" spans="1:8">
      <c r="A243" s="19">
        <v>44793</v>
      </c>
      <c r="B243" s="24"/>
      <c r="C243" s="25"/>
      <c r="D243" s="25"/>
      <c r="E243" s="26"/>
      <c r="F243" s="22"/>
      <c r="G243" s="25"/>
      <c r="H243" s="21"/>
    </row>
    <row r="244" ht="14.25" spans="1:8">
      <c r="A244" s="19">
        <v>44794</v>
      </c>
      <c r="B244" s="45"/>
      <c r="C244" s="25"/>
      <c r="D244" s="25"/>
      <c r="E244" s="26"/>
      <c r="F244" s="49"/>
      <c r="G244" s="25"/>
      <c r="H244" s="21"/>
    </row>
    <row r="245" ht="14.25" spans="1:8">
      <c r="A245" s="19">
        <v>44795</v>
      </c>
      <c r="B245" s="24"/>
      <c r="C245" s="25"/>
      <c r="D245" s="25"/>
      <c r="E245" s="26"/>
      <c r="F245" s="22"/>
      <c r="G245" s="25"/>
      <c r="H245" s="21"/>
    </row>
    <row r="246" ht="14.25" spans="1:8">
      <c r="A246" s="19">
        <v>44796</v>
      </c>
      <c r="B246" s="24"/>
      <c r="C246" s="25"/>
      <c r="D246" s="25"/>
      <c r="E246" s="26"/>
      <c r="F246" s="22"/>
      <c r="G246" s="25"/>
      <c r="H246" s="21"/>
    </row>
    <row r="247" ht="14.25" spans="1:8">
      <c r="A247" s="19">
        <v>44797</v>
      </c>
      <c r="B247" s="24"/>
      <c r="C247" s="25"/>
      <c r="D247" s="25"/>
      <c r="E247" s="26"/>
      <c r="F247" s="22"/>
      <c r="G247" s="25"/>
      <c r="H247" s="21"/>
    </row>
    <row r="248" ht="14.25" spans="1:8">
      <c r="A248" s="19">
        <v>44798</v>
      </c>
      <c r="B248" s="24"/>
      <c r="C248" s="25"/>
      <c r="D248" s="25"/>
      <c r="E248" s="26"/>
      <c r="F248" s="22"/>
      <c r="G248" s="25"/>
      <c r="H248" s="21"/>
    </row>
    <row r="249" ht="14.25" spans="1:8">
      <c r="A249" s="19">
        <v>44799</v>
      </c>
      <c r="B249" s="24"/>
      <c r="C249" s="25"/>
      <c r="D249" s="25"/>
      <c r="E249" s="26"/>
      <c r="F249" s="22"/>
      <c r="G249" s="25"/>
      <c r="H249" s="21"/>
    </row>
    <row r="250" ht="14.25" spans="1:8">
      <c r="A250" s="19">
        <v>44800</v>
      </c>
      <c r="B250" s="46">
        <v>0.145</v>
      </c>
      <c r="C250" s="25"/>
      <c r="D250" s="25"/>
      <c r="E250" s="26"/>
      <c r="F250" s="49">
        <v>1.0025</v>
      </c>
      <c r="G250" s="25"/>
      <c r="H250" s="21" t="s">
        <v>30</v>
      </c>
    </row>
    <row r="251" ht="14.25" spans="1:8">
      <c r="A251" s="19">
        <v>44801</v>
      </c>
      <c r="B251" s="24"/>
      <c r="C251" s="25"/>
      <c r="D251" s="25"/>
      <c r="E251" s="26"/>
      <c r="F251" s="22"/>
      <c r="G251" s="25"/>
      <c r="H251" s="21"/>
    </row>
    <row r="252" ht="14.25" spans="1:8">
      <c r="A252" s="19">
        <v>44802</v>
      </c>
      <c r="B252" s="24"/>
      <c r="C252" s="25"/>
      <c r="D252" s="25"/>
      <c r="E252" s="26"/>
      <c r="F252" s="22"/>
      <c r="G252" s="25"/>
      <c r="H252" s="21"/>
    </row>
    <row r="253" ht="14.25" spans="1:8">
      <c r="A253" s="19">
        <v>44803</v>
      </c>
      <c r="B253" s="24"/>
      <c r="C253" s="25"/>
      <c r="D253" s="25"/>
      <c r="E253" s="26"/>
      <c r="F253" s="22"/>
      <c r="G253" s="25"/>
      <c r="H253" s="21"/>
    </row>
    <row r="254" ht="14.25" spans="1:8">
      <c r="A254" s="19">
        <v>44804</v>
      </c>
      <c r="B254" s="24"/>
      <c r="C254" s="25"/>
      <c r="D254" s="25"/>
      <c r="E254" s="26"/>
      <c r="F254" s="22"/>
      <c r="G254" s="25"/>
      <c r="H254" s="21"/>
    </row>
    <row r="255" ht="14.25" spans="1:8">
      <c r="A255" s="23" t="s">
        <v>13</v>
      </c>
      <c r="B255" s="45">
        <f>SUM(B224:B254)</f>
        <v>0.145</v>
      </c>
      <c r="C255" s="25"/>
      <c r="D255" s="25"/>
      <c r="E255" s="24">
        <f>SUM(E224:E254)</f>
        <v>0</v>
      </c>
      <c r="F255" s="45">
        <f>F250</f>
        <v>1.0025</v>
      </c>
      <c r="G255" s="21"/>
      <c r="H255" s="25"/>
    </row>
    <row r="256" ht="14.25" spans="1:8">
      <c r="A256" s="19">
        <v>44805</v>
      </c>
      <c r="B256" s="24"/>
      <c r="C256" s="21"/>
      <c r="D256" s="21"/>
      <c r="E256" s="22"/>
      <c r="F256" s="22"/>
      <c r="G256" s="21"/>
      <c r="H256" s="21"/>
    </row>
    <row r="257" ht="14.25" spans="1:8">
      <c r="A257" s="19">
        <v>44806</v>
      </c>
      <c r="B257" s="24"/>
      <c r="C257" s="21"/>
      <c r="D257" s="21"/>
      <c r="E257" s="22"/>
      <c r="F257" s="22"/>
      <c r="G257" s="21"/>
      <c r="H257" s="21"/>
    </row>
    <row r="258" ht="14.25" spans="1:8">
      <c r="A258" s="19">
        <v>44807</v>
      </c>
      <c r="B258" s="24"/>
      <c r="C258" s="21"/>
      <c r="D258" s="21"/>
      <c r="E258" s="22"/>
      <c r="F258" s="22"/>
      <c r="G258" s="21"/>
      <c r="H258" s="21"/>
    </row>
    <row r="259" ht="14.25" spans="1:8">
      <c r="A259" s="19">
        <v>44808</v>
      </c>
      <c r="B259" s="24"/>
      <c r="C259" s="21"/>
      <c r="D259" s="21"/>
      <c r="E259" s="22"/>
      <c r="F259" s="22"/>
      <c r="G259" s="21"/>
      <c r="H259" s="21"/>
    </row>
    <row r="260" ht="14.25" spans="1:8">
      <c r="A260" s="19">
        <v>44809</v>
      </c>
      <c r="B260" s="24"/>
      <c r="C260" s="21"/>
      <c r="D260" s="21"/>
      <c r="E260" s="22"/>
      <c r="F260" s="22"/>
      <c r="G260" s="21"/>
      <c r="H260" s="21"/>
    </row>
    <row r="261" ht="14.25" spans="1:8">
      <c r="A261" s="19">
        <v>44810</v>
      </c>
      <c r="B261" s="24"/>
      <c r="C261" s="21"/>
      <c r="D261" s="21"/>
      <c r="E261" s="22"/>
      <c r="F261" s="22"/>
      <c r="G261" s="21"/>
      <c r="H261" s="21"/>
    </row>
    <row r="262" ht="14.25" spans="1:8">
      <c r="A262" s="19">
        <v>44811</v>
      </c>
      <c r="B262" s="24"/>
      <c r="C262" s="21"/>
      <c r="D262" s="21"/>
      <c r="E262" s="22"/>
      <c r="F262" s="22"/>
      <c r="G262" s="21"/>
      <c r="H262" s="21"/>
    </row>
    <row r="263" ht="14.25" spans="1:8">
      <c r="A263" s="19">
        <v>44812</v>
      </c>
      <c r="B263" s="24"/>
      <c r="C263" s="21"/>
      <c r="D263" s="21"/>
      <c r="E263" s="22"/>
      <c r="F263" s="22"/>
      <c r="G263" s="21"/>
      <c r="H263" s="21"/>
    </row>
    <row r="264" ht="14.25" spans="1:8">
      <c r="A264" s="19">
        <v>44813</v>
      </c>
      <c r="B264" s="24"/>
      <c r="C264" s="21"/>
      <c r="D264" s="21"/>
      <c r="E264" s="22"/>
      <c r="F264" s="22"/>
      <c r="G264" s="21"/>
      <c r="H264" s="21"/>
    </row>
    <row r="265" ht="14.25" spans="1:8">
      <c r="A265" s="19">
        <v>44814</v>
      </c>
      <c r="B265" s="24"/>
      <c r="C265" s="21"/>
      <c r="D265" s="21"/>
      <c r="E265" s="22"/>
      <c r="F265" s="22"/>
      <c r="G265" s="21"/>
      <c r="H265" s="21"/>
    </row>
    <row r="266" ht="14.25" spans="1:8">
      <c r="A266" s="19">
        <v>44815</v>
      </c>
      <c r="B266" s="24"/>
      <c r="C266" s="21"/>
      <c r="D266" s="21"/>
      <c r="E266" s="22"/>
      <c r="F266" s="22"/>
      <c r="G266" s="21"/>
      <c r="H266" s="21"/>
    </row>
    <row r="267" ht="14.25" spans="1:8">
      <c r="A267" s="19">
        <v>44816</v>
      </c>
      <c r="B267" s="24"/>
      <c r="C267" s="21"/>
      <c r="D267" s="21"/>
      <c r="E267" s="22"/>
      <c r="F267" s="22"/>
      <c r="G267" s="21"/>
      <c r="H267" s="21"/>
    </row>
    <row r="268" ht="14.25" spans="1:8">
      <c r="A268" s="19">
        <v>44817</v>
      </c>
      <c r="B268" s="24"/>
      <c r="C268" s="21"/>
      <c r="D268" s="21"/>
      <c r="E268" s="22"/>
      <c r="F268" s="22"/>
      <c r="G268" s="21"/>
      <c r="H268" s="21"/>
    </row>
    <row r="269" ht="14.25" spans="1:8">
      <c r="A269" s="19">
        <v>44818</v>
      </c>
      <c r="B269" s="24"/>
      <c r="C269" s="21"/>
      <c r="D269" s="21"/>
      <c r="E269" s="22"/>
      <c r="F269" s="22"/>
      <c r="G269" s="21"/>
      <c r="H269" s="21"/>
    </row>
    <row r="270" ht="14.25" spans="1:8">
      <c r="A270" s="19">
        <v>44819</v>
      </c>
      <c r="B270" s="24"/>
      <c r="C270" s="21"/>
      <c r="D270" s="21"/>
      <c r="E270" s="22"/>
      <c r="F270" s="22"/>
      <c r="G270" s="44"/>
      <c r="H270" s="44"/>
    </row>
    <row r="271" ht="14.25" spans="1:8">
      <c r="A271" s="19">
        <v>44820</v>
      </c>
      <c r="B271" s="24"/>
      <c r="C271" s="21"/>
      <c r="D271" s="21"/>
      <c r="E271" s="22"/>
      <c r="F271" s="22"/>
      <c r="G271" s="21"/>
      <c r="H271" s="21"/>
    </row>
    <row r="272" ht="14.25" spans="1:8">
      <c r="A272" s="19">
        <v>44821</v>
      </c>
      <c r="B272" s="46"/>
      <c r="C272" s="21"/>
      <c r="D272" s="21"/>
      <c r="E272" s="22"/>
      <c r="F272" s="38"/>
      <c r="G272" s="21"/>
      <c r="H272" s="21"/>
    </row>
    <row r="273" ht="14.25" spans="1:8">
      <c r="A273" s="19">
        <v>44822</v>
      </c>
      <c r="B273" s="24"/>
      <c r="C273" s="21"/>
      <c r="D273" s="21"/>
      <c r="E273" s="22"/>
      <c r="F273" s="22"/>
      <c r="G273" s="21"/>
      <c r="H273" s="21"/>
    </row>
    <row r="274" ht="14.25" spans="1:8">
      <c r="A274" s="19">
        <v>44823</v>
      </c>
      <c r="B274" s="24"/>
      <c r="C274" s="25"/>
      <c r="D274" s="25"/>
      <c r="E274" s="26"/>
      <c r="F274" s="22"/>
      <c r="G274" s="25"/>
      <c r="H274" s="21"/>
    </row>
    <row r="275" ht="14.25" spans="1:8">
      <c r="A275" s="19">
        <v>44824</v>
      </c>
      <c r="B275" s="24"/>
      <c r="C275" s="25"/>
      <c r="D275" s="25"/>
      <c r="E275" s="26"/>
      <c r="F275" s="22"/>
      <c r="G275" s="25"/>
      <c r="H275" s="21"/>
    </row>
    <row r="276" ht="14.25" spans="1:8">
      <c r="A276" s="19">
        <v>44825</v>
      </c>
      <c r="B276" s="24"/>
      <c r="C276" s="25"/>
      <c r="D276" s="25"/>
      <c r="E276" s="26"/>
      <c r="F276" s="22"/>
      <c r="G276" s="25"/>
      <c r="H276" s="21"/>
    </row>
    <row r="277" ht="14.25" spans="1:8">
      <c r="A277" s="19">
        <v>44826</v>
      </c>
      <c r="B277" s="24"/>
      <c r="C277" s="25"/>
      <c r="D277" s="25"/>
      <c r="E277" s="26"/>
      <c r="F277" s="22"/>
      <c r="G277" s="25"/>
      <c r="H277" s="21"/>
    </row>
    <row r="278" ht="14.25" spans="1:8">
      <c r="A278" s="19">
        <v>44827</v>
      </c>
      <c r="B278" s="24"/>
      <c r="C278" s="25"/>
      <c r="D278" s="25"/>
      <c r="E278" s="26"/>
      <c r="F278" s="22"/>
      <c r="G278" s="25"/>
      <c r="H278" s="21"/>
    </row>
    <row r="279" ht="14.25" spans="1:8">
      <c r="A279" s="19">
        <v>44828</v>
      </c>
      <c r="B279" s="24"/>
      <c r="C279" s="25"/>
      <c r="D279" s="25"/>
      <c r="E279" s="26"/>
      <c r="F279" s="22"/>
      <c r="G279" s="25"/>
      <c r="H279" s="21"/>
    </row>
    <row r="280" ht="14.25" spans="1:8">
      <c r="A280" s="19">
        <v>44829</v>
      </c>
      <c r="B280" s="24"/>
      <c r="C280" s="25"/>
      <c r="D280" s="25"/>
      <c r="E280" s="26"/>
      <c r="F280" s="22"/>
      <c r="G280" s="25"/>
      <c r="H280" s="21"/>
    </row>
    <row r="281" ht="14.25" spans="1:8">
      <c r="A281" s="19">
        <v>44830</v>
      </c>
      <c r="B281" s="24"/>
      <c r="C281" s="25"/>
      <c r="D281" s="25"/>
      <c r="E281" s="26"/>
      <c r="F281" s="22"/>
      <c r="G281" s="25"/>
      <c r="H281" s="21"/>
    </row>
    <row r="282" ht="14.25" spans="1:8">
      <c r="A282" s="19">
        <v>44831</v>
      </c>
      <c r="B282" s="24"/>
      <c r="C282" s="25"/>
      <c r="D282" s="25"/>
      <c r="E282" s="26"/>
      <c r="F282" s="22"/>
      <c r="G282" s="25"/>
      <c r="H282" s="21"/>
    </row>
    <row r="283" ht="14.25" spans="1:8">
      <c r="A283" s="19">
        <v>44832</v>
      </c>
      <c r="B283" s="24"/>
      <c r="C283" s="25"/>
      <c r="D283" s="25"/>
      <c r="E283" s="26"/>
      <c r="F283" s="22"/>
      <c r="G283" s="25"/>
      <c r="H283" s="21"/>
    </row>
    <row r="284" ht="14.25" spans="1:8">
      <c r="A284" s="19">
        <v>44833</v>
      </c>
      <c r="B284" s="24"/>
      <c r="C284" s="25"/>
      <c r="D284" s="25"/>
      <c r="E284" s="26"/>
      <c r="F284" s="22"/>
      <c r="G284" s="25"/>
      <c r="H284" s="21"/>
    </row>
    <row r="285" ht="14.25" spans="1:8">
      <c r="A285" s="19">
        <v>44834</v>
      </c>
      <c r="B285" s="24"/>
      <c r="C285" s="25"/>
      <c r="D285" s="25"/>
      <c r="E285" s="26"/>
      <c r="F285" s="22"/>
      <c r="G285" s="25"/>
      <c r="H285" s="21"/>
    </row>
    <row r="286" ht="14.25" spans="1:8">
      <c r="A286" s="19"/>
      <c r="B286" s="24"/>
      <c r="C286" s="25"/>
      <c r="D286" s="25"/>
      <c r="E286" s="26"/>
      <c r="F286" s="22"/>
      <c r="G286" s="25"/>
      <c r="H286" s="21"/>
    </row>
    <row r="287" ht="14.25" spans="1:8">
      <c r="A287" s="23" t="s">
        <v>13</v>
      </c>
      <c r="B287" s="24">
        <v>0</v>
      </c>
      <c r="C287" s="25"/>
      <c r="D287" s="25"/>
      <c r="E287" s="24">
        <v>0</v>
      </c>
      <c r="F287" s="45">
        <f>F255</f>
        <v>1.0025</v>
      </c>
      <c r="G287" s="21"/>
      <c r="H287" s="25"/>
    </row>
    <row r="288" ht="14.25" spans="1:8">
      <c r="A288" s="19">
        <v>44835</v>
      </c>
      <c r="B288" s="24"/>
      <c r="C288" s="21"/>
      <c r="D288" s="21"/>
      <c r="E288" s="22"/>
      <c r="F288" s="22"/>
      <c r="G288" s="21"/>
      <c r="H288" s="21"/>
    </row>
    <row r="289" ht="14.25" spans="1:8">
      <c r="A289" s="19">
        <v>44836</v>
      </c>
      <c r="B289" s="24"/>
      <c r="C289" s="21"/>
      <c r="D289" s="21"/>
      <c r="E289" s="22"/>
      <c r="F289" s="22"/>
      <c r="G289" s="21"/>
      <c r="H289" s="21"/>
    </row>
    <row r="290" ht="14.25" spans="1:8">
      <c r="A290" s="19">
        <v>44837</v>
      </c>
      <c r="B290" s="24"/>
      <c r="C290" s="21"/>
      <c r="D290" s="21"/>
      <c r="E290" s="22"/>
      <c r="F290" s="22"/>
      <c r="G290" s="21"/>
      <c r="H290" s="21"/>
    </row>
    <row r="291" ht="14.25" spans="1:8">
      <c r="A291" s="19">
        <v>44838</v>
      </c>
      <c r="B291" s="24"/>
      <c r="C291" s="21"/>
      <c r="D291" s="21"/>
      <c r="E291" s="22"/>
      <c r="F291" s="22"/>
      <c r="G291" s="21"/>
      <c r="H291" s="21"/>
    </row>
    <row r="292" ht="14.25" spans="1:8">
      <c r="A292" s="19">
        <v>44839</v>
      </c>
      <c r="B292" s="24"/>
      <c r="C292" s="21"/>
      <c r="D292" s="21"/>
      <c r="E292" s="22"/>
      <c r="F292" s="22"/>
      <c r="G292" s="21"/>
      <c r="H292" s="21"/>
    </row>
    <row r="293" ht="14.25" spans="1:8">
      <c r="A293" s="19">
        <v>44840</v>
      </c>
      <c r="B293" s="24"/>
      <c r="C293" s="21"/>
      <c r="D293" s="21"/>
      <c r="E293" s="22"/>
      <c r="F293" s="22"/>
      <c r="G293" s="21"/>
      <c r="H293" s="21"/>
    </row>
    <row r="294" ht="14.25" spans="1:8">
      <c r="A294" s="19">
        <v>44841</v>
      </c>
      <c r="B294" s="24"/>
      <c r="C294" s="21"/>
      <c r="D294" s="21"/>
      <c r="E294" s="22"/>
      <c r="F294" s="22"/>
      <c r="G294" s="21"/>
      <c r="H294" s="21"/>
    </row>
    <row r="295" ht="14.25" spans="1:8">
      <c r="A295" s="19">
        <v>44842</v>
      </c>
      <c r="B295" s="46"/>
      <c r="C295" s="21"/>
      <c r="D295" s="21"/>
      <c r="E295" s="22"/>
      <c r="F295" s="38"/>
      <c r="G295" s="21"/>
      <c r="H295" s="21"/>
    </row>
    <row r="296" ht="14.25" spans="1:8">
      <c r="A296" s="19">
        <v>44843</v>
      </c>
      <c r="B296" s="24"/>
      <c r="C296" s="21"/>
      <c r="D296" s="21"/>
      <c r="E296" s="22"/>
      <c r="F296" s="22"/>
      <c r="G296" s="21"/>
      <c r="H296" s="21"/>
    </row>
    <row r="297" ht="14.25" spans="1:8">
      <c r="A297" s="19">
        <v>44844</v>
      </c>
      <c r="B297" s="24"/>
      <c r="C297" s="21"/>
      <c r="D297" s="21"/>
      <c r="E297" s="22"/>
      <c r="F297" s="22"/>
      <c r="G297" s="21"/>
      <c r="H297" s="21"/>
    </row>
    <row r="298" ht="14.25" spans="1:8">
      <c r="A298" s="19">
        <v>44845</v>
      </c>
      <c r="B298" s="24"/>
      <c r="C298" s="21"/>
      <c r="D298" s="21"/>
      <c r="E298" s="22"/>
      <c r="F298" s="22"/>
      <c r="G298" s="21"/>
      <c r="H298" s="21"/>
    </row>
    <row r="299" ht="14.25" spans="1:8">
      <c r="A299" s="19">
        <v>44846</v>
      </c>
      <c r="B299" s="24"/>
      <c r="C299" s="21"/>
      <c r="D299" s="21"/>
      <c r="E299" s="22"/>
      <c r="F299" s="22"/>
      <c r="G299" s="21"/>
      <c r="H299" s="21"/>
    </row>
    <row r="300" ht="14.25" spans="1:8">
      <c r="A300" s="19">
        <v>44847</v>
      </c>
      <c r="B300" s="24"/>
      <c r="C300" s="21"/>
      <c r="D300" s="21"/>
      <c r="E300" s="22"/>
      <c r="F300" s="22"/>
      <c r="G300" s="21"/>
      <c r="H300" s="21"/>
    </row>
    <row r="301" ht="14.25" spans="1:8">
      <c r="A301" s="19">
        <v>44848</v>
      </c>
      <c r="B301" s="24"/>
      <c r="C301" s="21"/>
      <c r="D301" s="21"/>
      <c r="E301" s="22"/>
      <c r="F301" s="22"/>
      <c r="G301" s="21"/>
      <c r="H301" s="21"/>
    </row>
    <row r="302" ht="14.25" spans="1:8">
      <c r="A302" s="19">
        <v>44849</v>
      </c>
      <c r="B302" s="24"/>
      <c r="C302" s="21"/>
      <c r="D302" s="21"/>
      <c r="E302" s="22"/>
      <c r="F302" s="22"/>
      <c r="G302" s="44"/>
      <c r="H302" s="44"/>
    </row>
    <row r="303" ht="14.25" spans="1:8">
      <c r="A303" s="19">
        <v>44850</v>
      </c>
      <c r="B303" s="24"/>
      <c r="C303" s="21"/>
      <c r="D303" s="21"/>
      <c r="E303" s="22"/>
      <c r="F303" s="22"/>
      <c r="G303" s="21"/>
      <c r="H303" s="21"/>
    </row>
    <row r="304" ht="14.25" spans="1:8">
      <c r="A304" s="19">
        <v>44851</v>
      </c>
      <c r="B304" s="46"/>
      <c r="C304" s="21"/>
      <c r="D304" s="21"/>
      <c r="E304" s="22"/>
      <c r="F304" s="38"/>
      <c r="G304" s="21"/>
      <c r="H304" s="21"/>
    </row>
    <row r="305" ht="14.25" spans="1:8">
      <c r="A305" s="19">
        <v>44852</v>
      </c>
      <c r="B305" s="24"/>
      <c r="C305" s="21"/>
      <c r="D305" s="21"/>
      <c r="E305" s="22"/>
      <c r="F305" s="22"/>
      <c r="G305" s="21"/>
      <c r="H305" s="21"/>
    </row>
    <row r="306" ht="14.25" spans="1:8">
      <c r="A306" s="19">
        <v>44853</v>
      </c>
      <c r="B306" s="24"/>
      <c r="C306" s="25"/>
      <c r="D306" s="25"/>
      <c r="E306" s="26"/>
      <c r="F306" s="22"/>
      <c r="G306" s="25"/>
      <c r="H306" s="21"/>
    </row>
    <row r="307" ht="14.25" spans="1:8">
      <c r="A307" s="19">
        <v>44854</v>
      </c>
      <c r="B307" s="24"/>
      <c r="C307" s="25"/>
      <c r="D307" s="25"/>
      <c r="E307" s="26"/>
      <c r="F307" s="22"/>
      <c r="G307" s="25"/>
      <c r="H307" s="21"/>
    </row>
    <row r="308" ht="14.25" spans="1:8">
      <c r="A308" s="19">
        <v>44855</v>
      </c>
      <c r="B308" s="24"/>
      <c r="C308" s="25"/>
      <c r="D308" s="25"/>
      <c r="E308" s="26"/>
      <c r="F308" s="22"/>
      <c r="G308" s="25"/>
      <c r="H308" s="21"/>
    </row>
    <row r="309" ht="14.25" spans="1:8">
      <c r="A309" s="19">
        <v>44856</v>
      </c>
      <c r="B309" s="24"/>
      <c r="C309" s="25"/>
      <c r="D309" s="25"/>
      <c r="E309" s="26"/>
      <c r="F309" s="22"/>
      <c r="G309" s="25"/>
      <c r="H309" s="21"/>
    </row>
    <row r="310" ht="14.25" spans="1:8">
      <c r="A310" s="19">
        <v>44857</v>
      </c>
      <c r="B310" s="24"/>
      <c r="C310" s="25"/>
      <c r="D310" s="25"/>
      <c r="E310" s="26"/>
      <c r="F310" s="22"/>
      <c r="G310" s="25"/>
      <c r="H310" s="21"/>
    </row>
    <row r="311" ht="14.25" spans="1:8">
      <c r="A311" s="19">
        <v>44858</v>
      </c>
      <c r="B311" s="24"/>
      <c r="C311" s="25"/>
      <c r="D311" s="25"/>
      <c r="E311" s="26"/>
      <c r="F311" s="22"/>
      <c r="G311" s="25"/>
      <c r="H311" s="21"/>
    </row>
    <row r="312" ht="14.25" spans="1:8">
      <c r="A312" s="19">
        <v>44859</v>
      </c>
      <c r="B312" s="24"/>
      <c r="C312" s="25"/>
      <c r="D312" s="25"/>
      <c r="E312" s="26"/>
      <c r="F312" s="22"/>
      <c r="G312" s="25"/>
      <c r="H312" s="21"/>
    </row>
    <row r="313" ht="14.25" spans="1:8">
      <c r="A313" s="19">
        <v>44860</v>
      </c>
      <c r="B313" s="46">
        <v>0.725</v>
      </c>
      <c r="C313" s="25"/>
      <c r="D313" s="25"/>
      <c r="E313" s="26"/>
      <c r="F313" s="49">
        <f>B313+F287</f>
        <v>1.7275</v>
      </c>
      <c r="G313" s="25"/>
      <c r="H313" s="21" t="s">
        <v>30</v>
      </c>
    </row>
    <row r="314" ht="14.25" spans="1:8">
      <c r="A314" s="19">
        <v>44861</v>
      </c>
      <c r="B314" s="24"/>
      <c r="C314" s="25"/>
      <c r="D314" s="25"/>
      <c r="E314" s="26"/>
      <c r="F314" s="22"/>
      <c r="G314" s="25"/>
      <c r="H314" s="21"/>
    </row>
    <row r="315" ht="14.25" spans="1:8">
      <c r="A315" s="19">
        <v>44862</v>
      </c>
      <c r="B315" s="24"/>
      <c r="C315" s="25"/>
      <c r="D315" s="25"/>
      <c r="E315" s="26"/>
      <c r="F315" s="22"/>
      <c r="G315" s="25"/>
      <c r="H315" s="21"/>
    </row>
    <row r="316" ht="14.25" spans="1:8">
      <c r="A316" s="19">
        <v>44863</v>
      </c>
      <c r="B316" s="24"/>
      <c r="C316" s="25"/>
      <c r="D316" s="25"/>
      <c r="E316" s="26"/>
      <c r="F316" s="22"/>
      <c r="G316" s="25"/>
      <c r="H316" s="21"/>
    </row>
    <row r="317" ht="14.25" spans="1:8">
      <c r="A317" s="19">
        <v>44864</v>
      </c>
      <c r="B317" s="24"/>
      <c r="C317" s="25"/>
      <c r="D317" s="25"/>
      <c r="E317" s="26"/>
      <c r="F317" s="22"/>
      <c r="G317" s="25"/>
      <c r="H317" s="21"/>
    </row>
    <row r="318" ht="14.25" spans="1:8">
      <c r="A318" s="19">
        <v>44865</v>
      </c>
      <c r="B318" s="24"/>
      <c r="C318" s="25"/>
      <c r="D318" s="25"/>
      <c r="E318" s="26"/>
      <c r="F318" s="22"/>
      <c r="G318" s="25"/>
      <c r="H318" s="21"/>
    </row>
    <row r="319" ht="14.25" spans="1:8">
      <c r="A319" s="23" t="s">
        <v>13</v>
      </c>
      <c r="B319" s="46">
        <f>SUM(B288:B318)</f>
        <v>0.725</v>
      </c>
      <c r="C319" s="46">
        <f>SUM(C288:C318)</f>
        <v>0</v>
      </c>
      <c r="D319" s="46">
        <f>SUM(D288:D318)</f>
        <v>0</v>
      </c>
      <c r="E319" s="46">
        <f>SUM(E288:E318)</f>
        <v>0</v>
      </c>
      <c r="F319" s="45">
        <f>F313</f>
        <v>1.7275</v>
      </c>
      <c r="G319" s="21"/>
      <c r="H319" s="25"/>
    </row>
    <row r="320" ht="14.25" spans="1:8">
      <c r="A320" s="19">
        <v>44866</v>
      </c>
      <c r="B320" s="24"/>
      <c r="C320" s="21"/>
      <c r="D320" s="21"/>
      <c r="E320" s="22"/>
      <c r="F320" s="22"/>
      <c r="G320" s="21"/>
      <c r="H320" s="21"/>
    </row>
    <row r="321" ht="14.25" spans="1:8">
      <c r="A321" s="19">
        <v>44867</v>
      </c>
      <c r="B321" s="24"/>
      <c r="C321" s="21"/>
      <c r="D321" s="21"/>
      <c r="E321" s="22"/>
      <c r="F321" s="22"/>
      <c r="G321" s="21"/>
      <c r="H321" s="21"/>
    </row>
    <row r="322" ht="14.25" spans="1:8">
      <c r="A322" s="19">
        <v>44868</v>
      </c>
      <c r="B322" s="24"/>
      <c r="C322" s="21"/>
      <c r="D322" s="21"/>
      <c r="E322" s="22"/>
      <c r="F322" s="22"/>
      <c r="G322" s="21"/>
      <c r="H322" s="21"/>
    </row>
    <row r="323" ht="14.25" spans="1:8">
      <c r="A323" s="19">
        <v>44869</v>
      </c>
      <c r="B323" s="24"/>
      <c r="C323" s="21"/>
      <c r="D323" s="21"/>
      <c r="E323" s="22"/>
      <c r="F323" s="22"/>
      <c r="G323" s="21"/>
      <c r="H323" s="21"/>
    </row>
    <row r="324" ht="14.25" spans="1:8">
      <c r="A324" s="19">
        <v>44870</v>
      </c>
      <c r="B324" s="24"/>
      <c r="C324" s="21"/>
      <c r="D324" s="21"/>
      <c r="E324" s="22"/>
      <c r="F324" s="22"/>
      <c r="G324" s="21"/>
      <c r="H324" s="21"/>
    </row>
    <row r="325" ht="14.25" spans="1:8">
      <c r="A325" s="19">
        <v>44871</v>
      </c>
      <c r="B325" s="24"/>
      <c r="C325" s="21"/>
      <c r="D325" s="21"/>
      <c r="E325" s="22"/>
      <c r="F325" s="22"/>
      <c r="G325" s="21"/>
      <c r="H325" s="21"/>
    </row>
    <row r="326" ht="14.25" spans="1:8">
      <c r="A326" s="19">
        <v>44872</v>
      </c>
      <c r="B326" s="24"/>
      <c r="C326" s="21"/>
      <c r="D326" s="21"/>
      <c r="E326" s="22"/>
      <c r="F326" s="22"/>
      <c r="G326" s="21"/>
      <c r="H326" s="21"/>
    </row>
    <row r="327" ht="14.25" spans="1:8">
      <c r="A327" s="19">
        <v>44873</v>
      </c>
      <c r="B327" s="24"/>
      <c r="C327" s="21"/>
      <c r="D327" s="21"/>
      <c r="E327" s="22"/>
      <c r="F327" s="22"/>
      <c r="G327" s="21"/>
      <c r="H327" s="21"/>
    </row>
    <row r="328" ht="14.25" spans="1:8">
      <c r="A328" s="19">
        <v>44874</v>
      </c>
      <c r="B328" s="24"/>
      <c r="C328" s="21"/>
      <c r="D328" s="21"/>
      <c r="E328" s="22"/>
      <c r="F328" s="22"/>
      <c r="G328" s="21"/>
      <c r="H328" s="21"/>
    </row>
    <row r="329" ht="14.25" spans="1:8">
      <c r="A329" s="19">
        <v>44875</v>
      </c>
      <c r="B329" s="24"/>
      <c r="C329" s="21"/>
      <c r="D329" s="21"/>
      <c r="E329" s="22"/>
      <c r="F329" s="22"/>
      <c r="G329" s="21"/>
      <c r="H329" s="21"/>
    </row>
    <row r="330" ht="14.25" spans="1:8">
      <c r="A330" s="19">
        <v>44876</v>
      </c>
      <c r="B330" s="46"/>
      <c r="C330" s="21"/>
      <c r="D330" s="21"/>
      <c r="E330" s="22"/>
      <c r="F330" s="38"/>
      <c r="G330" s="21"/>
      <c r="H330" s="21"/>
    </row>
    <row r="331" ht="14.25" spans="1:8">
      <c r="A331" s="19">
        <v>44877</v>
      </c>
      <c r="B331" s="24"/>
      <c r="C331" s="21"/>
      <c r="D331" s="21"/>
      <c r="E331" s="22"/>
      <c r="F331" s="22"/>
      <c r="G331" s="21"/>
      <c r="H331" s="21"/>
    </row>
    <row r="332" ht="14.25" spans="1:8">
      <c r="A332" s="19">
        <v>44878</v>
      </c>
      <c r="B332" s="24"/>
      <c r="C332" s="21"/>
      <c r="D332" s="21"/>
      <c r="E332" s="22"/>
      <c r="F332" s="22"/>
      <c r="G332" s="21"/>
      <c r="H332" s="21"/>
    </row>
    <row r="333" ht="14.25" spans="1:8">
      <c r="A333" s="19">
        <v>44879</v>
      </c>
      <c r="B333" s="24"/>
      <c r="C333" s="21"/>
      <c r="D333" s="21"/>
      <c r="E333" s="22"/>
      <c r="F333" s="22"/>
      <c r="G333" s="21"/>
      <c r="H333" s="21"/>
    </row>
    <row r="334" ht="14.25" spans="1:8">
      <c r="A334" s="19">
        <v>44880</v>
      </c>
      <c r="B334" s="24"/>
      <c r="C334" s="21"/>
      <c r="D334" s="21"/>
      <c r="E334" s="22"/>
      <c r="F334" s="22"/>
      <c r="G334" s="44"/>
      <c r="H334" s="44"/>
    </row>
    <row r="335" ht="14.25" spans="1:8">
      <c r="A335" s="19">
        <v>44881</v>
      </c>
      <c r="B335" s="24"/>
      <c r="C335" s="21"/>
      <c r="D335" s="21"/>
      <c r="E335" s="22"/>
      <c r="F335" s="22"/>
      <c r="G335" s="21"/>
      <c r="H335" s="21"/>
    </row>
    <row r="336" ht="14.25" spans="1:8">
      <c r="A336" s="19">
        <v>44882</v>
      </c>
      <c r="B336" s="46"/>
      <c r="C336" s="21"/>
      <c r="D336" s="21"/>
      <c r="E336" s="22"/>
      <c r="F336" s="38"/>
      <c r="G336" s="21"/>
      <c r="H336" s="21"/>
    </row>
    <row r="337" ht="14.25" spans="1:8">
      <c r="A337" s="19">
        <v>44883</v>
      </c>
      <c r="B337" s="46">
        <v>0.118</v>
      </c>
      <c r="C337" s="21"/>
      <c r="D337" s="21"/>
      <c r="E337" s="22"/>
      <c r="F337" s="49">
        <f>F319+B337</f>
        <v>1.8455</v>
      </c>
      <c r="G337" s="21"/>
      <c r="H337" s="21" t="s">
        <v>30</v>
      </c>
    </row>
    <row r="338" ht="14.25" spans="1:8">
      <c r="A338" s="19">
        <v>44884</v>
      </c>
      <c r="B338" s="24"/>
      <c r="C338" s="25"/>
      <c r="D338" s="25"/>
      <c r="E338" s="26"/>
      <c r="F338" s="22"/>
      <c r="G338" s="25"/>
      <c r="H338" s="21"/>
    </row>
    <row r="339" ht="14.25" spans="1:8">
      <c r="A339" s="19">
        <v>44885</v>
      </c>
      <c r="B339" s="24"/>
      <c r="C339" s="25"/>
      <c r="D339" s="25"/>
      <c r="E339" s="26"/>
      <c r="F339" s="22"/>
      <c r="G339" s="25"/>
      <c r="H339" s="21"/>
    </row>
    <row r="340" ht="14.25" spans="1:8">
      <c r="A340" s="19">
        <v>44886</v>
      </c>
      <c r="B340" s="24"/>
      <c r="C340" s="25"/>
      <c r="D340" s="25"/>
      <c r="E340" s="26"/>
      <c r="F340" s="22"/>
      <c r="G340" s="25"/>
      <c r="H340" s="21"/>
    </row>
    <row r="341" ht="14.25" spans="1:8">
      <c r="A341" s="19">
        <v>44887</v>
      </c>
      <c r="B341" s="24"/>
      <c r="C341" s="25"/>
      <c r="D341" s="25"/>
      <c r="E341" s="26"/>
      <c r="F341" s="22"/>
      <c r="G341" s="25"/>
      <c r="H341" s="21"/>
    </row>
    <row r="342" ht="14.25" spans="1:8">
      <c r="A342" s="19">
        <v>44888</v>
      </c>
      <c r="B342" s="24"/>
      <c r="C342" s="25"/>
      <c r="D342" s="25"/>
      <c r="E342" s="26"/>
      <c r="F342" s="22"/>
      <c r="G342" s="25"/>
      <c r="H342" s="21"/>
    </row>
    <row r="343" ht="14.25" spans="1:8">
      <c r="A343" s="19">
        <v>44889</v>
      </c>
      <c r="B343" s="24"/>
      <c r="C343" s="25"/>
      <c r="D343" s="25"/>
      <c r="E343" s="26"/>
      <c r="F343" s="22"/>
      <c r="G343" s="25"/>
      <c r="H343" s="21"/>
    </row>
    <row r="344" ht="14.25" spans="1:8">
      <c r="A344" s="19">
        <v>44890</v>
      </c>
      <c r="B344" s="24"/>
      <c r="C344" s="25"/>
      <c r="D344" s="25"/>
      <c r="E344" s="26"/>
      <c r="F344" s="22"/>
      <c r="G344" s="25"/>
      <c r="H344" s="21"/>
    </row>
    <row r="345" ht="14.25" spans="1:8">
      <c r="A345" s="19">
        <v>44891</v>
      </c>
      <c r="B345" s="24"/>
      <c r="C345" s="25"/>
      <c r="D345" s="25"/>
      <c r="E345" s="26"/>
      <c r="F345" s="22"/>
      <c r="G345" s="25"/>
      <c r="H345" s="21"/>
    </row>
    <row r="346" ht="14.25" spans="1:8">
      <c r="A346" s="19">
        <v>44892</v>
      </c>
      <c r="B346" s="24"/>
      <c r="C346" s="25"/>
      <c r="D346" s="25"/>
      <c r="E346" s="26"/>
      <c r="F346" s="22"/>
      <c r="G346" s="25"/>
      <c r="H346" s="21"/>
    </row>
    <row r="347" ht="14.25" spans="1:8">
      <c r="A347" s="19">
        <v>44893</v>
      </c>
      <c r="B347" s="24"/>
      <c r="C347" s="25"/>
      <c r="D347" s="25"/>
      <c r="E347" s="26"/>
      <c r="F347" s="22"/>
      <c r="G347" s="25"/>
      <c r="H347" s="21"/>
    </row>
    <row r="348" ht="14.25" spans="1:8">
      <c r="A348" s="19">
        <v>44894</v>
      </c>
      <c r="B348" s="24"/>
      <c r="C348" s="25"/>
      <c r="D348" s="25"/>
      <c r="E348" s="26"/>
      <c r="F348" s="22"/>
      <c r="G348" s="25"/>
      <c r="H348" s="21"/>
    </row>
    <row r="349" ht="14.25" spans="1:8">
      <c r="A349" s="19">
        <v>44895</v>
      </c>
      <c r="B349" s="24"/>
      <c r="C349" s="25"/>
      <c r="D349" s="25"/>
      <c r="E349" s="26"/>
      <c r="F349" s="22"/>
      <c r="G349" s="25"/>
      <c r="H349" s="21"/>
    </row>
    <row r="350" ht="14.25" spans="1:8">
      <c r="A350" s="23" t="s">
        <v>13</v>
      </c>
      <c r="B350" s="46">
        <f>SUM(B320:B349)</f>
        <v>0.118</v>
      </c>
      <c r="C350" s="25"/>
      <c r="D350" s="25"/>
      <c r="E350" s="24">
        <f>SUM(E320:E349)</f>
        <v>0</v>
      </c>
      <c r="F350" s="45">
        <f>F337</f>
        <v>1.8455</v>
      </c>
      <c r="G350" s="21"/>
      <c r="H350" s="25"/>
    </row>
    <row r="351" ht="14.25" spans="1:8">
      <c r="A351" s="19">
        <v>44896</v>
      </c>
      <c r="B351" s="24"/>
      <c r="C351" s="21"/>
      <c r="D351" s="21"/>
      <c r="E351" s="22"/>
      <c r="F351" s="22"/>
      <c r="G351" s="21"/>
      <c r="H351" s="21"/>
    </row>
    <row r="352" ht="14.25" spans="1:8">
      <c r="A352" s="19">
        <v>44897</v>
      </c>
      <c r="B352" s="24"/>
      <c r="C352" s="21"/>
      <c r="D352" s="21"/>
      <c r="E352" s="22"/>
      <c r="F352" s="22"/>
      <c r="G352" s="21"/>
      <c r="H352" s="21"/>
    </row>
    <row r="353" ht="14.25" spans="1:8">
      <c r="A353" s="19">
        <v>44898</v>
      </c>
      <c r="B353" s="24"/>
      <c r="C353" s="21"/>
      <c r="D353" s="21"/>
      <c r="E353" s="22"/>
      <c r="F353" s="22"/>
      <c r="G353" s="21"/>
      <c r="H353" s="21"/>
    </row>
    <row r="354" ht="14.25" spans="1:8">
      <c r="A354" s="19">
        <v>44899</v>
      </c>
      <c r="B354" s="24"/>
      <c r="C354" s="21"/>
      <c r="D354" s="21"/>
      <c r="E354" s="22"/>
      <c r="F354" s="22"/>
      <c r="G354" s="21"/>
      <c r="H354" s="21"/>
    </row>
    <row r="355" ht="14.25" spans="1:8">
      <c r="A355" s="19">
        <v>44900</v>
      </c>
      <c r="B355" s="46"/>
      <c r="C355" s="21"/>
      <c r="D355" s="21"/>
      <c r="E355" s="22"/>
      <c r="F355" s="22"/>
      <c r="G355" s="21"/>
      <c r="H355" s="21"/>
    </row>
    <row r="356" ht="14.25" spans="1:8">
      <c r="A356" s="19">
        <v>44901</v>
      </c>
      <c r="B356" s="24"/>
      <c r="C356" s="21"/>
      <c r="D356" s="21"/>
      <c r="E356" s="22"/>
      <c r="F356" s="22"/>
      <c r="G356" s="21"/>
      <c r="H356" s="21"/>
    </row>
    <row r="357" ht="14.25" spans="1:8">
      <c r="A357" s="19">
        <v>44902</v>
      </c>
      <c r="B357" s="24"/>
      <c r="C357" s="21"/>
      <c r="D357" s="21"/>
      <c r="E357" s="22"/>
      <c r="F357" s="22"/>
      <c r="G357" s="21"/>
      <c r="H357" s="21"/>
    </row>
    <row r="358" ht="14.25" spans="1:8">
      <c r="A358" s="19">
        <v>44903</v>
      </c>
      <c r="B358" s="24"/>
      <c r="C358" s="21"/>
      <c r="D358" s="21"/>
      <c r="E358" s="22"/>
      <c r="F358" s="22"/>
      <c r="G358" s="21"/>
      <c r="H358" s="21"/>
    </row>
    <row r="359" ht="14.25" spans="1:8">
      <c r="A359" s="19">
        <v>44904</v>
      </c>
      <c r="B359" s="24"/>
      <c r="C359" s="21"/>
      <c r="D359" s="21"/>
      <c r="E359" s="22"/>
      <c r="F359" s="22"/>
      <c r="G359" s="21"/>
      <c r="H359" s="21"/>
    </row>
    <row r="360" ht="14.25" spans="1:8">
      <c r="A360" s="19">
        <v>44905</v>
      </c>
      <c r="B360" s="46"/>
      <c r="C360" s="21"/>
      <c r="D360" s="21"/>
      <c r="E360" s="22"/>
      <c r="F360" s="22"/>
      <c r="G360" s="21"/>
      <c r="H360" s="21"/>
    </row>
    <row r="361" ht="14.25" spans="1:8">
      <c r="A361" s="19">
        <v>44906</v>
      </c>
      <c r="B361" s="24"/>
      <c r="C361" s="21"/>
      <c r="D361" s="21"/>
      <c r="E361" s="22"/>
      <c r="F361" s="22"/>
      <c r="G361" s="21"/>
      <c r="H361" s="21"/>
    </row>
    <row r="362" ht="14.25" spans="1:8">
      <c r="A362" s="19">
        <v>44907</v>
      </c>
      <c r="B362" s="24"/>
      <c r="C362" s="21"/>
      <c r="D362" s="21"/>
      <c r="E362" s="22"/>
      <c r="F362" s="22"/>
      <c r="G362" s="21"/>
      <c r="H362" s="21"/>
    </row>
    <row r="363" ht="14.25" spans="1:8">
      <c r="A363" s="19">
        <v>44908</v>
      </c>
      <c r="B363" s="24"/>
      <c r="C363" s="21"/>
      <c r="D363" s="21"/>
      <c r="E363" s="22"/>
      <c r="F363" s="22"/>
      <c r="G363" s="21"/>
      <c r="H363" s="21"/>
    </row>
    <row r="364" ht="14.25" spans="1:8">
      <c r="A364" s="19">
        <v>44909</v>
      </c>
      <c r="B364" s="24"/>
      <c r="C364" s="21"/>
      <c r="D364" s="21"/>
      <c r="E364" s="22"/>
      <c r="F364" s="22"/>
      <c r="G364" s="21"/>
      <c r="H364" s="21"/>
    </row>
    <row r="365" ht="14.25" spans="1:8">
      <c r="A365" s="19">
        <v>44910</v>
      </c>
      <c r="B365" s="24"/>
      <c r="C365" s="21"/>
      <c r="D365" s="21"/>
      <c r="E365" s="22"/>
      <c r="F365" s="22"/>
      <c r="G365" s="44"/>
      <c r="H365" s="44"/>
    </row>
    <row r="366" ht="14.25" spans="1:8">
      <c r="A366" s="19">
        <v>44911</v>
      </c>
      <c r="B366" s="24"/>
      <c r="C366" s="21"/>
      <c r="D366" s="21"/>
      <c r="E366" s="22"/>
      <c r="F366" s="22"/>
      <c r="G366" s="21"/>
      <c r="H366" s="21"/>
    </row>
    <row r="367" ht="14.25" spans="1:8">
      <c r="A367" s="19">
        <v>44912</v>
      </c>
      <c r="B367" s="46"/>
      <c r="C367" s="21"/>
      <c r="D367" s="21"/>
      <c r="E367" s="22"/>
      <c r="F367" s="38"/>
      <c r="G367" s="21"/>
      <c r="H367" s="21"/>
    </row>
    <row r="368" ht="14.25" spans="1:8">
      <c r="A368" s="19">
        <v>44913</v>
      </c>
      <c r="B368" s="24"/>
      <c r="C368" s="21"/>
      <c r="D368" s="21"/>
      <c r="E368" s="22"/>
      <c r="F368" s="22"/>
      <c r="G368" s="21"/>
      <c r="H368" s="21"/>
    </row>
    <row r="369" ht="14.25" spans="1:8">
      <c r="A369" s="19">
        <v>44914</v>
      </c>
      <c r="B369" s="24"/>
      <c r="C369" s="25"/>
      <c r="D369" s="25"/>
      <c r="E369" s="26"/>
      <c r="F369" s="22"/>
      <c r="G369" s="25"/>
      <c r="H369" s="21"/>
    </row>
    <row r="370" ht="14.25" spans="1:8">
      <c r="A370" s="19">
        <v>44915</v>
      </c>
      <c r="B370" s="24"/>
      <c r="C370" s="25"/>
      <c r="D370" s="25"/>
      <c r="E370" s="26"/>
      <c r="F370" s="22"/>
      <c r="G370" s="25"/>
      <c r="H370" s="21"/>
    </row>
    <row r="371" ht="14.25" spans="1:8">
      <c r="A371" s="19">
        <v>44916</v>
      </c>
      <c r="B371" s="24"/>
      <c r="C371" s="25"/>
      <c r="D371" s="25"/>
      <c r="E371" s="26"/>
      <c r="F371" s="22"/>
      <c r="G371" s="25"/>
      <c r="H371" s="21"/>
    </row>
    <row r="372" ht="14.25" spans="1:8">
      <c r="A372" s="19">
        <v>44917</v>
      </c>
      <c r="B372" s="24"/>
      <c r="C372" s="25"/>
      <c r="D372" s="25"/>
      <c r="E372" s="26"/>
      <c r="F372" s="22"/>
      <c r="G372" s="25"/>
      <c r="H372" s="21"/>
    </row>
    <row r="373" ht="14.25" spans="1:8">
      <c r="A373" s="19">
        <v>44918</v>
      </c>
      <c r="B373" s="24"/>
      <c r="C373" s="25"/>
      <c r="D373" s="25"/>
      <c r="E373" s="51">
        <v>1.8455</v>
      </c>
      <c r="F373" s="22">
        <v>0</v>
      </c>
      <c r="G373" s="25" t="s">
        <v>33</v>
      </c>
      <c r="H373" s="21" t="s">
        <v>12</v>
      </c>
    </row>
    <row r="374" ht="14.25" spans="1:8">
      <c r="A374" s="19">
        <v>44919</v>
      </c>
      <c r="B374" s="24"/>
      <c r="C374" s="25"/>
      <c r="D374" s="25"/>
      <c r="E374" s="26"/>
      <c r="F374" s="22"/>
      <c r="G374" s="25"/>
      <c r="H374" s="21"/>
    </row>
    <row r="375" ht="14.25" spans="1:8">
      <c r="A375" s="19">
        <v>44920</v>
      </c>
      <c r="B375" s="24"/>
      <c r="C375" s="25"/>
      <c r="D375" s="25"/>
      <c r="E375" s="26"/>
      <c r="F375" s="22"/>
      <c r="G375" s="25"/>
      <c r="H375" s="21"/>
    </row>
    <row r="376" ht="14.25" spans="1:8">
      <c r="A376" s="19">
        <v>44921</v>
      </c>
      <c r="B376" s="24"/>
      <c r="C376" s="25"/>
      <c r="D376" s="25"/>
      <c r="E376" s="26"/>
      <c r="F376" s="22"/>
      <c r="G376" s="25"/>
      <c r="H376" s="21"/>
    </row>
    <row r="377" ht="14.25" spans="1:8">
      <c r="A377" s="19">
        <v>44922</v>
      </c>
      <c r="B377" s="24"/>
      <c r="C377" s="25"/>
      <c r="D377" s="25"/>
      <c r="E377" s="26"/>
      <c r="F377" s="22"/>
      <c r="G377" s="25"/>
      <c r="H377" s="21"/>
    </row>
    <row r="378" ht="14.25" spans="1:8">
      <c r="A378" s="19">
        <v>44923</v>
      </c>
      <c r="B378" s="24"/>
      <c r="C378" s="25"/>
      <c r="D378" s="25"/>
      <c r="E378" s="26"/>
      <c r="F378" s="22"/>
      <c r="G378" s="25"/>
      <c r="H378" s="21"/>
    </row>
    <row r="379" ht="14.25" spans="1:8">
      <c r="A379" s="19">
        <v>44924</v>
      </c>
      <c r="B379" s="24"/>
      <c r="C379" s="25"/>
      <c r="D379" s="25"/>
      <c r="E379" s="26"/>
      <c r="F379" s="22"/>
      <c r="G379" s="25"/>
      <c r="H379" s="21"/>
    </row>
    <row r="380" ht="14.25" spans="1:8">
      <c r="A380" s="19">
        <v>44925</v>
      </c>
      <c r="B380" s="24"/>
      <c r="C380" s="25"/>
      <c r="D380" s="25"/>
      <c r="E380" s="26"/>
      <c r="F380" s="22"/>
      <c r="G380" s="25"/>
      <c r="H380" s="21"/>
    </row>
    <row r="381" ht="14.25" spans="1:8">
      <c r="A381" s="19">
        <v>44926</v>
      </c>
      <c r="B381" s="24"/>
      <c r="C381" s="25"/>
      <c r="D381" s="25"/>
      <c r="E381" s="26"/>
      <c r="F381" s="22"/>
      <c r="G381" s="25"/>
      <c r="H381" s="21"/>
    </row>
    <row r="382" ht="14.25" spans="1:8">
      <c r="A382" s="23" t="s">
        <v>13</v>
      </c>
      <c r="B382" s="46">
        <f>SUM(B352:B381)</f>
        <v>0</v>
      </c>
      <c r="C382" s="46">
        <f>SUM(C352:C381)</f>
        <v>0</v>
      </c>
      <c r="D382" s="46">
        <f>SUM(D352:D381)</f>
        <v>0</v>
      </c>
      <c r="E382" s="45">
        <f>SUM(E352:E381)</f>
        <v>1.8455</v>
      </c>
      <c r="F382" s="46">
        <v>0</v>
      </c>
      <c r="G382" s="21"/>
      <c r="H382" s="25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2018废铅蓄电池</vt:lpstr>
      <vt:lpstr>2018年月度统计</vt:lpstr>
      <vt:lpstr>2019废铅蓄电池 </vt:lpstr>
      <vt:lpstr>2019年月度统计 </vt:lpstr>
      <vt:lpstr>2020废铅蓄电池  </vt:lpstr>
      <vt:lpstr>2020年月度统计  </vt:lpstr>
      <vt:lpstr>2021废铅蓄电池  </vt:lpstr>
      <vt:lpstr>2021年月度统计   </vt:lpstr>
      <vt:lpstr>2022废铅蓄电池  </vt:lpstr>
      <vt:lpstr>2022年月度统计  </vt:lpstr>
      <vt:lpstr>2023废铅蓄电池   </vt:lpstr>
      <vt:lpstr>2023年月度统计   </vt:lpstr>
      <vt:lpstr>空白表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2022-01-06T04:44:00Z</cp:lastPrinted>
  <dcterms:modified xsi:type="dcterms:W3CDTF">2023-07-08T05:25:23Z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359BD3018A5043B283E80949327348DB</vt:lpwstr>
  </property>
</Properties>
</file>