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externalLinks/externalLink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3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xternalLinks/externalLink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43.xml" ContentType="application/vnd.openxmlformats-officedocument.spreadsheetml.externalLink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40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39.xml" ContentType="application/vnd.openxmlformats-officedocument.spreadsheetml.externalLink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7.xml" ContentType="application/vnd.openxmlformats-officedocument.spreadsheetml.externalLink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44.xml" ContentType="application/vnd.openxmlformats-officedocument.spreadsheetml.externalLink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8525" windowHeight="6840" firstSheet="2" activeTab="6"/>
  </bookViews>
  <sheets>
    <sheet name="2018年脱墨渣" sheetId="1" r:id="rId1"/>
    <sheet name="2018年月度统计" sheetId="3" r:id="rId2"/>
    <sheet name="2019年脱墨渣 " sheetId="5" r:id="rId3"/>
    <sheet name="2019年月度统计 " sheetId="6" r:id="rId4"/>
    <sheet name="2020年脱墨渣 " sheetId="7" r:id="rId5"/>
    <sheet name="2020年月度统计 " sheetId="8" r:id="rId6"/>
    <sheet name="2021年脱墨渣  " sheetId="9" r:id="rId7"/>
    <sheet name="2021年月度统计  " sheetId="10" r:id="rId8"/>
    <sheet name="空白表" sheetId="4" r:id="rId9"/>
    <sheet name="Sheet2" sheetId="2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calcPr calcId="124519"/>
</workbook>
</file>

<file path=xl/calcChain.xml><?xml version="1.0" encoding="utf-8"?>
<calcChain xmlns="http://schemas.openxmlformats.org/spreadsheetml/2006/main">
  <c r="F16" i="10"/>
  <c r="F15"/>
  <c r="B359" i="9"/>
  <c r="C359" s="1"/>
  <c r="B360"/>
  <c r="C360" s="1"/>
  <c r="B361"/>
  <c r="C361" s="1"/>
  <c r="B362"/>
  <c r="C362" s="1"/>
  <c r="B363"/>
  <c r="C363" s="1"/>
  <c r="B364"/>
  <c r="C364" s="1"/>
  <c r="B365"/>
  <c r="C365" s="1"/>
  <c r="B366"/>
  <c r="C366" s="1"/>
  <c r="B367"/>
  <c r="C367" s="1"/>
  <c r="B368"/>
  <c r="C368" s="1"/>
  <c r="B369"/>
  <c r="C369" s="1"/>
  <c r="B370"/>
  <c r="C370" s="1"/>
  <c r="B371"/>
  <c r="C371" s="1"/>
  <c r="B372"/>
  <c r="C372" s="1"/>
  <c r="B373"/>
  <c r="C373" s="1"/>
  <c r="B374"/>
  <c r="C374" s="1"/>
  <c r="B375"/>
  <c r="C375" s="1"/>
  <c r="B376"/>
  <c r="C376" s="1"/>
  <c r="B377"/>
  <c r="C377" s="1"/>
  <c r="B378"/>
  <c r="C378" s="1"/>
  <c r="B379"/>
  <c r="C379" s="1"/>
  <c r="B380"/>
  <c r="C380" s="1"/>
  <c r="B381"/>
  <c r="C381" s="1"/>
  <c r="B358"/>
  <c r="C358" s="1"/>
  <c r="C14" i="10"/>
  <c r="B14"/>
  <c r="B330" i="9"/>
  <c r="C330" s="1"/>
  <c r="B321"/>
  <c r="B322"/>
  <c r="C322" s="1"/>
  <c r="B323"/>
  <c r="C323" s="1"/>
  <c r="B324"/>
  <c r="C324" s="1"/>
  <c r="B325"/>
  <c r="C325" s="1"/>
  <c r="B326"/>
  <c r="C326"/>
  <c r="B327"/>
  <c r="C327" s="1"/>
  <c r="B328"/>
  <c r="C328" s="1"/>
  <c r="B329"/>
  <c r="C329" s="1"/>
  <c r="B320"/>
  <c r="C320" s="1"/>
  <c r="B307"/>
  <c r="C307" s="1"/>
  <c r="B308"/>
  <c r="C308" s="1"/>
  <c r="B309"/>
  <c r="C309" s="1"/>
  <c r="B310"/>
  <c r="C310" s="1"/>
  <c r="B311"/>
  <c r="C311" s="1"/>
  <c r="B312"/>
  <c r="C312" s="1"/>
  <c r="B313"/>
  <c r="C313" s="1"/>
  <c r="B314"/>
  <c r="C314" s="1"/>
  <c r="B315"/>
  <c r="C315" s="1"/>
  <c r="B316"/>
  <c r="C316" s="1"/>
  <c r="B317"/>
  <c r="C317" s="1"/>
  <c r="B318"/>
  <c r="C318" s="1"/>
  <c r="B257"/>
  <c r="C257" s="1"/>
  <c r="B258"/>
  <c r="C258" s="1"/>
  <c r="B259"/>
  <c r="C259" s="1"/>
  <c r="B260"/>
  <c r="C260" s="1"/>
  <c r="B261"/>
  <c r="C261" s="1"/>
  <c r="B262"/>
  <c r="C262" s="1"/>
  <c r="B263"/>
  <c r="C263" s="1"/>
  <c r="B264"/>
  <c r="C264" s="1"/>
  <c r="B265"/>
  <c r="C265" s="1"/>
  <c r="B266"/>
  <c r="C266" s="1"/>
  <c r="B267"/>
  <c r="C267" s="1"/>
  <c r="B268"/>
  <c r="C268" s="1"/>
  <c r="B269"/>
  <c r="C269" s="1"/>
  <c r="B256"/>
  <c r="C256" s="1"/>
  <c r="B249"/>
  <c r="C249" s="1"/>
  <c r="B250"/>
  <c r="C250" s="1"/>
  <c r="B251"/>
  <c r="C251" s="1"/>
  <c r="B252"/>
  <c r="C252" s="1"/>
  <c r="B253"/>
  <c r="C253" s="1"/>
  <c r="B254"/>
  <c r="C254" s="1"/>
  <c r="B248"/>
  <c r="C248" s="1"/>
  <c r="B225"/>
  <c r="C225" s="1"/>
  <c r="B224"/>
  <c r="C224" s="1"/>
  <c r="B197"/>
  <c r="C197" s="1"/>
  <c r="B198"/>
  <c r="C198" s="1"/>
  <c r="B199"/>
  <c r="C199" s="1"/>
  <c r="B200"/>
  <c r="C200" s="1"/>
  <c r="B201"/>
  <c r="C201" s="1"/>
  <c r="B202"/>
  <c r="C202" s="1"/>
  <c r="B203"/>
  <c r="C203" s="1"/>
  <c r="B204"/>
  <c r="C204" s="1"/>
  <c r="B205"/>
  <c r="C205" s="1"/>
  <c r="B206"/>
  <c r="C206" s="1"/>
  <c r="B207"/>
  <c r="C207" s="1"/>
  <c r="B208"/>
  <c r="C208" s="1"/>
  <c r="B209"/>
  <c r="C209" s="1"/>
  <c r="B210"/>
  <c r="C210" s="1"/>
  <c r="B211"/>
  <c r="C211" s="1"/>
  <c r="B212"/>
  <c r="C212" s="1"/>
  <c r="B213"/>
  <c r="C213" s="1"/>
  <c r="B214"/>
  <c r="C214" s="1"/>
  <c r="B215"/>
  <c r="C215" s="1"/>
  <c r="B216"/>
  <c r="C216" s="1"/>
  <c r="B217"/>
  <c r="C217" s="1"/>
  <c r="B218"/>
  <c r="C218" s="1"/>
  <c r="B219"/>
  <c r="C219" s="1"/>
  <c r="B220"/>
  <c r="C220" s="1"/>
  <c r="B221"/>
  <c r="C221" s="1"/>
  <c r="B222"/>
  <c r="C222" s="1"/>
  <c r="B196"/>
  <c r="C196" s="1"/>
  <c r="C223" s="1"/>
  <c r="C161"/>
  <c r="C162"/>
  <c r="C165"/>
  <c r="C166"/>
  <c r="C169"/>
  <c r="C160"/>
  <c r="B161"/>
  <c r="B162"/>
  <c r="B163"/>
  <c r="C163" s="1"/>
  <c r="B164"/>
  <c r="C164" s="1"/>
  <c r="B165"/>
  <c r="B166"/>
  <c r="B167"/>
  <c r="C167" s="1"/>
  <c r="B168"/>
  <c r="C168" s="1"/>
  <c r="B169"/>
  <c r="B160"/>
  <c r="C142"/>
  <c r="B138"/>
  <c r="C138" s="1"/>
  <c r="B139"/>
  <c r="C139" s="1"/>
  <c r="B140"/>
  <c r="C140" s="1"/>
  <c r="B141"/>
  <c r="C141" s="1"/>
  <c r="B142"/>
  <c r="B143"/>
  <c r="C143" s="1"/>
  <c r="B144"/>
  <c r="C144" s="1"/>
  <c r="B145"/>
  <c r="C145" s="1"/>
  <c r="B146"/>
  <c r="C146" s="1"/>
  <c r="B147"/>
  <c r="C147" s="1"/>
  <c r="B148"/>
  <c r="C148" s="1"/>
  <c r="B149"/>
  <c r="C149" s="1"/>
  <c r="B150"/>
  <c r="C150" s="1"/>
  <c r="B151"/>
  <c r="C151" s="1"/>
  <c r="B152"/>
  <c r="C152" s="1"/>
  <c r="B153"/>
  <c r="C153" s="1"/>
  <c r="B154"/>
  <c r="C154" s="1"/>
  <c r="B155"/>
  <c r="C155" s="1"/>
  <c r="B156"/>
  <c r="C156" s="1"/>
  <c r="B157"/>
  <c r="C157" s="1"/>
  <c r="B158"/>
  <c r="C158" s="1"/>
  <c r="B137"/>
  <c r="C137" s="1"/>
  <c r="B109"/>
  <c r="C109" s="1"/>
  <c r="B110"/>
  <c r="C110" s="1"/>
  <c r="B111"/>
  <c r="C111"/>
  <c r="B112"/>
  <c r="C112" s="1"/>
  <c r="B113"/>
  <c r="C113" s="1"/>
  <c r="B114"/>
  <c r="C114" s="1"/>
  <c r="B115"/>
  <c r="C115" s="1"/>
  <c r="B98"/>
  <c r="C98" s="1"/>
  <c r="B99"/>
  <c r="C99" s="1"/>
  <c r="B100"/>
  <c r="C100" s="1"/>
  <c r="B101"/>
  <c r="C101" s="1"/>
  <c r="B102"/>
  <c r="C102" s="1"/>
  <c r="B103"/>
  <c r="C103" s="1"/>
  <c r="B104"/>
  <c r="C104" s="1"/>
  <c r="B105"/>
  <c r="C105" s="1"/>
  <c r="B106"/>
  <c r="C106" s="1"/>
  <c r="B107"/>
  <c r="C107" s="1"/>
  <c r="B108"/>
  <c r="C108" s="1"/>
  <c r="B97"/>
  <c r="C97" s="1"/>
  <c r="B88"/>
  <c r="C88" s="1"/>
  <c r="B89"/>
  <c r="C89" s="1"/>
  <c r="B90"/>
  <c r="C90" s="1"/>
  <c r="B91"/>
  <c r="C91" s="1"/>
  <c r="B92"/>
  <c r="C92" s="1"/>
  <c r="B93"/>
  <c r="C93" s="1"/>
  <c r="B94"/>
  <c r="C94" s="1"/>
  <c r="B95"/>
  <c r="C95" s="1"/>
  <c r="B87"/>
  <c r="C87" s="1"/>
  <c r="B66"/>
  <c r="C66" s="1"/>
  <c r="B67"/>
  <c r="C67" s="1"/>
  <c r="B65"/>
  <c r="C65" s="1"/>
  <c r="F5" i="10"/>
  <c r="B45" i="9"/>
  <c r="C45" s="1"/>
  <c r="B46"/>
  <c r="C46" s="1"/>
  <c r="B47"/>
  <c r="C47" s="1"/>
  <c r="B48"/>
  <c r="C48" s="1"/>
  <c r="B49"/>
  <c r="C49" s="1"/>
  <c r="B50"/>
  <c r="C50" s="1"/>
  <c r="B51"/>
  <c r="C51" s="1"/>
  <c r="B52"/>
  <c r="C52" s="1"/>
  <c r="B53"/>
  <c r="C53" s="1"/>
  <c r="B54"/>
  <c r="C54" s="1"/>
  <c r="B55"/>
  <c r="C55" s="1"/>
  <c r="B56"/>
  <c r="C56" s="1"/>
  <c r="B57"/>
  <c r="C57" s="1"/>
  <c r="B58"/>
  <c r="C58" s="1"/>
  <c r="B59"/>
  <c r="C59" s="1"/>
  <c r="B60"/>
  <c r="C60" s="1"/>
  <c r="B61"/>
  <c r="C61" s="1"/>
  <c r="B62"/>
  <c r="C62" s="1"/>
  <c r="B63"/>
  <c r="C63" s="1"/>
  <c r="B44"/>
  <c r="C44" s="1"/>
  <c r="D16" i="2"/>
  <c r="B24" i="9"/>
  <c r="B25"/>
  <c r="C25" s="1"/>
  <c r="B26"/>
  <c r="C26" s="1"/>
  <c r="B27"/>
  <c r="C27" s="1"/>
  <c r="B28"/>
  <c r="C28" s="1"/>
  <c r="C24"/>
  <c r="B19"/>
  <c r="C19" s="1"/>
  <c r="B20"/>
  <c r="C20" s="1"/>
  <c r="B21"/>
  <c r="C21" s="1"/>
  <c r="B22"/>
  <c r="C22" s="1"/>
  <c r="B23"/>
  <c r="C23" s="1"/>
  <c r="B5"/>
  <c r="C5" s="1"/>
  <c r="B6"/>
  <c r="C6" s="1"/>
  <c r="B7"/>
  <c r="C7" s="1"/>
  <c r="B8"/>
  <c r="C8" s="1"/>
  <c r="B9"/>
  <c r="C9" s="1"/>
  <c r="B10"/>
  <c r="C10" s="1"/>
  <c r="B11"/>
  <c r="C11" s="1"/>
  <c r="B12"/>
  <c r="C12" s="1"/>
  <c r="B13"/>
  <c r="C13" s="1"/>
  <c r="B14"/>
  <c r="C14" s="1"/>
  <c r="B15"/>
  <c r="C15" s="1"/>
  <c r="B16"/>
  <c r="C16" s="1"/>
  <c r="B17"/>
  <c r="C17" s="1"/>
  <c r="B18"/>
  <c r="C18" s="1"/>
  <c r="B4"/>
  <c r="C4" s="1"/>
  <c r="B191"/>
  <c r="B9" i="10" s="1"/>
  <c r="C9" s="1"/>
  <c r="C382" i="7"/>
  <c r="C381"/>
  <c r="B382"/>
  <c r="B381"/>
  <c r="B300"/>
  <c r="G16" i="8"/>
  <c r="C14"/>
  <c r="B14"/>
  <c r="C12"/>
  <c r="B12"/>
  <c r="C11"/>
  <c r="B11"/>
  <c r="G10"/>
  <c r="C10"/>
  <c r="B10"/>
  <c r="C9"/>
  <c r="B9"/>
  <c r="C8"/>
  <c r="B8"/>
  <c r="G7"/>
  <c r="C7"/>
  <c r="B7"/>
  <c r="G6"/>
  <c r="C6"/>
  <c r="B6"/>
  <c r="C5"/>
  <c r="B5"/>
  <c r="C4"/>
  <c r="B4"/>
  <c r="B362" i="7"/>
  <c r="C362" s="1"/>
  <c r="B361"/>
  <c r="C361" s="1"/>
  <c r="B360"/>
  <c r="C360" s="1"/>
  <c r="B359"/>
  <c r="C359" s="1"/>
  <c r="B358"/>
  <c r="C358" s="1"/>
  <c r="B357"/>
  <c r="C357" s="1"/>
  <c r="B356"/>
  <c r="C356" s="1"/>
  <c r="B355"/>
  <c r="C355" s="1"/>
  <c r="B354"/>
  <c r="C354" s="1"/>
  <c r="B353"/>
  <c r="C353" s="1"/>
  <c r="B352"/>
  <c r="C352" s="1"/>
  <c r="C351"/>
  <c r="B351"/>
  <c r="C350"/>
  <c r="B350"/>
  <c r="C349"/>
  <c r="B349"/>
  <c r="C348"/>
  <c r="B348"/>
  <c r="C347"/>
  <c r="B347"/>
  <c r="C346"/>
  <c r="B346"/>
  <c r="C345"/>
  <c r="B345"/>
  <c r="C344"/>
  <c r="B344"/>
  <c r="C343"/>
  <c r="B343"/>
  <c r="C342"/>
  <c r="B342"/>
  <c r="C341"/>
  <c r="B341"/>
  <c r="C340"/>
  <c r="B340"/>
  <c r="C339"/>
  <c r="B339"/>
  <c r="C338"/>
  <c r="B338"/>
  <c r="C337"/>
  <c r="B337"/>
  <c r="C336"/>
  <c r="B336"/>
  <c r="C335"/>
  <c r="B335"/>
  <c r="C334"/>
  <c r="B334"/>
  <c r="C333"/>
  <c r="B333"/>
  <c r="C332"/>
  <c r="B332"/>
  <c r="C331"/>
  <c r="B331"/>
  <c r="C330"/>
  <c r="B330"/>
  <c r="C329"/>
  <c r="B329"/>
  <c r="B320"/>
  <c r="B13" i="8" s="1"/>
  <c r="C309" i="7"/>
  <c r="B309"/>
  <c r="C308"/>
  <c r="B308"/>
  <c r="C307"/>
  <c r="B307"/>
  <c r="C306"/>
  <c r="B306"/>
  <c r="C305"/>
  <c r="B305"/>
  <c r="C304"/>
  <c r="B304"/>
  <c r="C303"/>
  <c r="B303"/>
  <c r="C302"/>
  <c r="B302"/>
  <c r="C301"/>
  <c r="B301"/>
  <c r="C300"/>
  <c r="C320" s="1"/>
  <c r="C13" i="8" s="1"/>
  <c r="C299" i="7"/>
  <c r="B299"/>
  <c r="C298"/>
  <c r="B298"/>
  <c r="C297"/>
  <c r="B297"/>
  <c r="C296"/>
  <c r="B296"/>
  <c r="C295"/>
  <c r="B295"/>
  <c r="C294"/>
  <c r="B294"/>
  <c r="C293"/>
  <c r="B293"/>
  <c r="C292"/>
  <c r="B292"/>
  <c r="C291"/>
  <c r="B291"/>
  <c r="C290"/>
  <c r="B290"/>
  <c r="C289"/>
  <c r="B289"/>
  <c r="C288"/>
  <c r="B288"/>
  <c r="C286"/>
  <c r="B286"/>
  <c r="C285"/>
  <c r="B285"/>
  <c r="C284"/>
  <c r="B284"/>
  <c r="C283"/>
  <c r="B283"/>
  <c r="C269"/>
  <c r="B269"/>
  <c r="C268"/>
  <c r="B268"/>
  <c r="C267"/>
  <c r="B267"/>
  <c r="C266"/>
  <c r="B266"/>
  <c r="C265"/>
  <c r="B265"/>
  <c r="C264"/>
  <c r="B264"/>
  <c r="C263"/>
  <c r="B263"/>
  <c r="C262"/>
  <c r="B262"/>
  <c r="C261"/>
  <c r="B261"/>
  <c r="C256"/>
  <c r="B256"/>
  <c r="C237"/>
  <c r="B237"/>
  <c r="C236"/>
  <c r="B236"/>
  <c r="C235"/>
  <c r="B235"/>
  <c r="C234"/>
  <c r="B234"/>
  <c r="C233"/>
  <c r="B233"/>
  <c r="C232"/>
  <c r="B232"/>
  <c r="C231"/>
  <c r="B231"/>
  <c r="C230"/>
  <c r="B230"/>
  <c r="C229"/>
  <c r="B229"/>
  <c r="C228"/>
  <c r="B228"/>
  <c r="C227"/>
  <c r="B227"/>
  <c r="C226"/>
  <c r="B226"/>
  <c r="C225"/>
  <c r="B225"/>
  <c r="C224"/>
  <c r="B224"/>
  <c r="C223"/>
  <c r="B223"/>
  <c r="C222"/>
  <c r="B222"/>
  <c r="C221"/>
  <c r="B221"/>
  <c r="C220"/>
  <c r="B220"/>
  <c r="C219"/>
  <c r="B219"/>
  <c r="C218"/>
  <c r="B218"/>
  <c r="C217"/>
  <c r="B217"/>
  <c r="C216"/>
  <c r="B216"/>
  <c r="C215"/>
  <c r="B215"/>
  <c r="C214"/>
  <c r="B214"/>
  <c r="C213"/>
  <c r="B213"/>
  <c r="C212"/>
  <c r="B212"/>
  <c r="C211"/>
  <c r="B211"/>
  <c r="C210"/>
  <c r="B210"/>
  <c r="C209"/>
  <c r="B209"/>
  <c r="C208"/>
  <c r="B208"/>
  <c r="C207"/>
  <c r="B207"/>
  <c r="C192"/>
  <c r="B192"/>
  <c r="C177"/>
  <c r="B177"/>
  <c r="C176"/>
  <c r="B176"/>
  <c r="C175"/>
  <c r="B175"/>
  <c r="C174"/>
  <c r="B174"/>
  <c r="C173"/>
  <c r="B173"/>
  <c r="C172"/>
  <c r="B172"/>
  <c r="C171"/>
  <c r="B171"/>
  <c r="C170"/>
  <c r="B170"/>
  <c r="C169"/>
  <c r="B169"/>
  <c r="C168"/>
  <c r="B168"/>
  <c r="C167"/>
  <c r="B167"/>
  <c r="C166"/>
  <c r="B166"/>
  <c r="C165"/>
  <c r="B165"/>
  <c r="C164"/>
  <c r="B164"/>
  <c r="C163"/>
  <c r="B163"/>
  <c r="C162"/>
  <c r="B162"/>
  <c r="C161"/>
  <c r="B161"/>
  <c r="C160"/>
  <c r="B160"/>
  <c r="C159"/>
  <c r="B159"/>
  <c r="C158"/>
  <c r="B158"/>
  <c r="C157"/>
  <c r="B157"/>
  <c r="C156"/>
  <c r="B156"/>
  <c r="C155"/>
  <c r="B155"/>
  <c r="C154"/>
  <c r="B154"/>
  <c r="C153"/>
  <c r="B153"/>
  <c r="C152"/>
  <c r="B152"/>
  <c r="C151"/>
  <c r="B151"/>
  <c r="C150"/>
  <c r="B150"/>
  <c r="C149"/>
  <c r="B149"/>
  <c r="C148"/>
  <c r="B148"/>
  <c r="C147"/>
  <c r="B147"/>
  <c r="C146"/>
  <c r="B146"/>
  <c r="C128"/>
  <c r="B128"/>
  <c r="C109"/>
  <c r="B109"/>
  <c r="C108"/>
  <c r="B108"/>
  <c r="C107"/>
  <c r="B107"/>
  <c r="C106"/>
  <c r="B106"/>
  <c r="C105"/>
  <c r="B105"/>
  <c r="C104"/>
  <c r="B104"/>
  <c r="C103"/>
  <c r="B103"/>
  <c r="C102"/>
  <c r="B102"/>
  <c r="C101"/>
  <c r="B101"/>
  <c r="C100"/>
  <c r="B100"/>
  <c r="C99"/>
  <c r="B99"/>
  <c r="C98"/>
  <c r="B98"/>
  <c r="C97"/>
  <c r="B97"/>
  <c r="C96"/>
  <c r="B96"/>
  <c r="C65"/>
  <c r="B65"/>
  <c r="C47"/>
  <c r="B47"/>
  <c r="C46"/>
  <c r="B46"/>
  <c r="C45"/>
  <c r="B45"/>
  <c r="C44"/>
  <c r="B44"/>
  <c r="C43"/>
  <c r="B43"/>
  <c r="C42"/>
  <c r="B42"/>
  <c r="C41"/>
  <c r="B41"/>
  <c r="C40"/>
  <c r="B40"/>
  <c r="C39"/>
  <c r="B39"/>
  <c r="C38"/>
  <c r="B38"/>
  <c r="C37"/>
  <c r="B37"/>
  <c r="C36"/>
  <c r="B36"/>
  <c r="C35"/>
  <c r="B35"/>
  <c r="C34"/>
  <c r="B34"/>
  <c r="C33"/>
  <c r="B33"/>
  <c r="C32"/>
  <c r="B32"/>
  <c r="C31"/>
  <c r="B31"/>
  <c r="C30"/>
  <c r="B30"/>
  <c r="C29"/>
  <c r="B29"/>
  <c r="C28"/>
  <c r="B28"/>
  <c r="C27"/>
  <c r="B27"/>
  <c r="C26"/>
  <c r="B26"/>
  <c r="C25"/>
  <c r="B25"/>
  <c r="C24"/>
  <c r="B24"/>
  <c r="C23"/>
  <c r="B23"/>
  <c r="C22"/>
  <c r="B22"/>
  <c r="G16" i="6"/>
  <c r="C15"/>
  <c r="B15"/>
  <c r="G10"/>
  <c r="G7"/>
  <c r="G6"/>
  <c r="C383" i="5"/>
  <c r="B383"/>
  <c r="C361"/>
  <c r="B361"/>
  <c r="C360"/>
  <c r="B360"/>
  <c r="C359"/>
  <c r="B359"/>
  <c r="C358"/>
  <c r="B358"/>
  <c r="C357"/>
  <c r="B357"/>
  <c r="C356"/>
  <c r="B356"/>
  <c r="C355"/>
  <c r="B355"/>
  <c r="C354"/>
  <c r="B354"/>
  <c r="C353"/>
  <c r="B353"/>
  <c r="C352"/>
  <c r="B352"/>
  <c r="B350"/>
  <c r="C350" s="1"/>
  <c r="B349"/>
  <c r="C349" s="1"/>
  <c r="B348"/>
  <c r="C348" s="1"/>
  <c r="B347"/>
  <c r="C347" s="1"/>
  <c r="B346"/>
  <c r="C346" s="1"/>
  <c r="B345"/>
  <c r="C345" s="1"/>
  <c r="B344"/>
  <c r="C344" s="1"/>
  <c r="B343"/>
  <c r="C343" s="1"/>
  <c r="B342"/>
  <c r="C342" s="1"/>
  <c r="B341"/>
  <c r="C341" s="1"/>
  <c r="B340"/>
  <c r="C340" s="1"/>
  <c r="C351" s="1"/>
  <c r="B304"/>
  <c r="C304" s="1"/>
  <c r="B303"/>
  <c r="C303" s="1"/>
  <c r="B302"/>
  <c r="C302" s="1"/>
  <c r="B301"/>
  <c r="C301" s="1"/>
  <c r="B300"/>
  <c r="C300" s="1"/>
  <c r="B299"/>
  <c r="C299" s="1"/>
  <c r="B298"/>
  <c r="C298" s="1"/>
  <c r="B297"/>
  <c r="C297" s="1"/>
  <c r="B296"/>
  <c r="C296" s="1"/>
  <c r="B295"/>
  <c r="C295" s="1"/>
  <c r="B294"/>
  <c r="C294" s="1"/>
  <c r="B262"/>
  <c r="C262" s="1"/>
  <c r="B261"/>
  <c r="C261" s="1"/>
  <c r="B260"/>
  <c r="C260" s="1"/>
  <c r="B259"/>
  <c r="C259" s="1"/>
  <c r="B258"/>
  <c r="C258" s="1"/>
  <c r="B257"/>
  <c r="C257" s="1"/>
  <c r="B255"/>
  <c r="C255" s="1"/>
  <c r="B254"/>
  <c r="C254" s="1"/>
  <c r="B253"/>
  <c r="C253" s="1"/>
  <c r="B252"/>
  <c r="C252" s="1"/>
  <c r="B251"/>
  <c r="C251" s="1"/>
  <c r="B250"/>
  <c r="C250" s="1"/>
  <c r="B249"/>
  <c r="C249" s="1"/>
  <c r="B248"/>
  <c r="C248" s="1"/>
  <c r="B247"/>
  <c r="C247" s="1"/>
  <c r="B246"/>
  <c r="C246" s="1"/>
  <c r="B245"/>
  <c r="C245" s="1"/>
  <c r="B244"/>
  <c r="C244" s="1"/>
  <c r="B243"/>
  <c r="C243" s="1"/>
  <c r="B242"/>
  <c r="C242" s="1"/>
  <c r="B241"/>
  <c r="C241" s="1"/>
  <c r="C256" s="1"/>
  <c r="B211"/>
  <c r="C211" s="1"/>
  <c r="B210"/>
  <c r="C210" s="1"/>
  <c r="B209"/>
  <c r="C209" s="1"/>
  <c r="B208"/>
  <c r="C208" s="1"/>
  <c r="B207"/>
  <c r="C207" s="1"/>
  <c r="B206"/>
  <c r="C206" s="1"/>
  <c r="B205"/>
  <c r="C205" s="1"/>
  <c r="B204"/>
  <c r="C204" s="1"/>
  <c r="B203"/>
  <c r="C203" s="1"/>
  <c r="B202"/>
  <c r="C202" s="1"/>
  <c r="B201"/>
  <c r="C201" s="1"/>
  <c r="B200"/>
  <c r="C200" s="1"/>
  <c r="B199"/>
  <c r="C199" s="1"/>
  <c r="B198"/>
  <c r="B224" s="1"/>
  <c r="B10" i="6" s="1"/>
  <c r="C10" s="1"/>
  <c r="B164" i="5"/>
  <c r="C164" s="1"/>
  <c r="B163"/>
  <c r="C163" s="1"/>
  <c r="B162"/>
  <c r="C162" s="1"/>
  <c r="B161"/>
  <c r="C161" s="1"/>
  <c r="B159"/>
  <c r="C159" s="1"/>
  <c r="B158"/>
  <c r="C158" s="1"/>
  <c r="B157"/>
  <c r="C157" s="1"/>
  <c r="B156"/>
  <c r="C156" s="1"/>
  <c r="B155"/>
  <c r="C155" s="1"/>
  <c r="B154"/>
  <c r="C154" s="1"/>
  <c r="B153"/>
  <c r="C153" s="1"/>
  <c r="B152"/>
  <c r="C152" s="1"/>
  <c r="B151"/>
  <c r="C151" s="1"/>
  <c r="B150"/>
  <c r="C150" s="1"/>
  <c r="B149"/>
  <c r="C149" s="1"/>
  <c r="B148"/>
  <c r="C148" s="1"/>
  <c r="B147"/>
  <c r="C147" s="1"/>
  <c r="B146"/>
  <c r="C146" s="1"/>
  <c r="B145"/>
  <c r="C145" s="1"/>
  <c r="B121"/>
  <c r="C121" s="1"/>
  <c r="B120"/>
  <c r="C120" s="1"/>
  <c r="B119"/>
  <c r="C119" s="1"/>
  <c r="B118"/>
  <c r="C118" s="1"/>
  <c r="B117"/>
  <c r="C117" s="1"/>
  <c r="B116"/>
  <c r="C116" s="1"/>
  <c r="B115"/>
  <c r="C115" s="1"/>
  <c r="B114"/>
  <c r="C114" s="1"/>
  <c r="B113"/>
  <c r="C113" s="1"/>
  <c r="B112"/>
  <c r="C112" s="1"/>
  <c r="B111"/>
  <c r="C111" s="1"/>
  <c r="B110"/>
  <c r="C110" s="1"/>
  <c r="B109"/>
  <c r="C109" s="1"/>
  <c r="B108"/>
  <c r="C108" s="1"/>
  <c r="B107"/>
  <c r="C107" s="1"/>
  <c r="B106"/>
  <c r="B128" s="1"/>
  <c r="B7" i="6" s="1"/>
  <c r="C7" s="1"/>
  <c r="B78" i="5"/>
  <c r="C78" s="1"/>
  <c r="B77"/>
  <c r="C77" s="1"/>
  <c r="B76"/>
  <c r="C76" s="1"/>
  <c r="B75"/>
  <c r="C75" s="1"/>
  <c r="B74"/>
  <c r="C74" s="1"/>
  <c r="B73"/>
  <c r="C73" s="1"/>
  <c r="B72"/>
  <c r="C72" s="1"/>
  <c r="B71"/>
  <c r="C71" s="1"/>
  <c r="B70"/>
  <c r="C70" s="1"/>
  <c r="B69"/>
  <c r="C69" s="1"/>
  <c r="B68"/>
  <c r="C68" s="1"/>
  <c r="B67"/>
  <c r="C67" s="1"/>
  <c r="B66"/>
  <c r="C66" s="1"/>
  <c r="B65"/>
  <c r="C65" s="1"/>
  <c r="B63"/>
  <c r="C63" s="1"/>
  <c r="B62"/>
  <c r="C62" s="1"/>
  <c r="B61"/>
  <c r="C61" s="1"/>
  <c r="B60"/>
  <c r="C60" s="1"/>
  <c r="B59"/>
  <c r="C59" s="1"/>
  <c r="B58"/>
  <c r="B64" s="1"/>
  <c r="B5" i="6" s="1"/>
  <c r="C5" s="1"/>
  <c r="B13" i="5"/>
  <c r="C13" s="1"/>
  <c r="B12"/>
  <c r="C12" s="1"/>
  <c r="B11"/>
  <c r="C11" s="1"/>
  <c r="B10"/>
  <c r="C10" s="1"/>
  <c r="B9"/>
  <c r="C9" s="1"/>
  <c r="B8"/>
  <c r="C8" s="1"/>
  <c r="B7"/>
  <c r="C7" s="1"/>
  <c r="B6"/>
  <c r="C6" s="1"/>
  <c r="B5"/>
  <c r="C5" s="1"/>
  <c r="B4"/>
  <c r="C4" s="1"/>
  <c r="C16" i="3"/>
  <c r="B16"/>
  <c r="C15"/>
  <c r="B15"/>
  <c r="C14"/>
  <c r="B14"/>
  <c r="C13"/>
  <c r="B13"/>
  <c r="C12"/>
  <c r="B12"/>
  <c r="C11"/>
  <c r="B11"/>
  <c r="C10"/>
  <c r="B10"/>
  <c r="C9"/>
  <c r="B9"/>
  <c r="C8"/>
  <c r="B8"/>
  <c r="C7"/>
  <c r="B7"/>
  <c r="C6"/>
  <c r="B6"/>
  <c r="C5"/>
  <c r="B5"/>
  <c r="C4"/>
  <c r="B4"/>
  <c r="C384" i="1"/>
  <c r="B384"/>
  <c r="C383"/>
  <c r="B383"/>
  <c r="C382"/>
  <c r="B382"/>
  <c r="C381"/>
  <c r="B381"/>
  <c r="C380"/>
  <c r="B380"/>
  <c r="C379"/>
  <c r="B379"/>
  <c r="C378"/>
  <c r="B378"/>
  <c r="C377"/>
  <c r="B377"/>
  <c r="C352"/>
  <c r="B352"/>
  <c r="C326"/>
  <c r="C325"/>
  <c r="B325"/>
  <c r="C324"/>
  <c r="B324"/>
  <c r="C323"/>
  <c r="B323"/>
  <c r="C322"/>
  <c r="B322"/>
  <c r="C321"/>
  <c r="B321"/>
  <c r="C320"/>
  <c r="B320"/>
  <c r="C319"/>
  <c r="B319"/>
  <c r="C318"/>
  <c r="B318"/>
  <c r="C317"/>
  <c r="B317"/>
  <c r="C316"/>
  <c r="B316"/>
  <c r="C315"/>
  <c r="B315"/>
  <c r="C314"/>
  <c r="B314"/>
  <c r="C313"/>
  <c r="B313"/>
  <c r="C312"/>
  <c r="B312"/>
  <c r="C311"/>
  <c r="B311"/>
  <c r="C310"/>
  <c r="B310"/>
  <c r="C309"/>
  <c r="B309"/>
  <c r="C308"/>
  <c r="B308"/>
  <c r="C307"/>
  <c r="B307"/>
  <c r="C306"/>
  <c r="B306"/>
  <c r="C305"/>
  <c r="B305"/>
  <c r="C304"/>
  <c r="B304"/>
  <c r="C303"/>
  <c r="B303"/>
  <c r="C302"/>
  <c r="B302"/>
  <c r="C301"/>
  <c r="B301"/>
  <c r="C300"/>
  <c r="B300"/>
  <c r="C299"/>
  <c r="B299"/>
  <c r="C298"/>
  <c r="B298"/>
  <c r="C288"/>
  <c r="B288"/>
  <c r="C287"/>
  <c r="C275"/>
  <c r="B275"/>
  <c r="C274"/>
  <c r="B274"/>
  <c r="C273"/>
  <c r="B273"/>
  <c r="C272"/>
  <c r="B272"/>
  <c r="C271"/>
  <c r="B271"/>
  <c r="C270"/>
  <c r="B270"/>
  <c r="C269"/>
  <c r="B269"/>
  <c r="C268"/>
  <c r="B268"/>
  <c r="C267"/>
  <c r="B267"/>
  <c r="C266"/>
  <c r="B266"/>
  <c r="C265"/>
  <c r="B265"/>
  <c r="C264"/>
  <c r="B264"/>
  <c r="C263"/>
  <c r="B263"/>
  <c r="C262"/>
  <c r="B262"/>
  <c r="C261"/>
  <c r="B261"/>
  <c r="C260"/>
  <c r="B260"/>
  <c r="C259"/>
  <c r="B259"/>
  <c r="C258"/>
  <c r="B258"/>
  <c r="C257"/>
  <c r="B257"/>
  <c r="C256"/>
  <c r="B256"/>
  <c r="C255"/>
  <c r="B255"/>
  <c r="C254"/>
  <c r="B254"/>
  <c r="C253"/>
  <c r="B253"/>
  <c r="C252"/>
  <c r="B252"/>
  <c r="C251"/>
  <c r="B251"/>
  <c r="C250"/>
  <c r="B250"/>
  <c r="C249"/>
  <c r="B249"/>
  <c r="C248"/>
  <c r="B248"/>
  <c r="C247"/>
  <c r="B247"/>
  <c r="C246"/>
  <c r="B246"/>
  <c r="C245"/>
  <c r="B245"/>
  <c r="C244"/>
  <c r="B244"/>
  <c r="C243"/>
  <c r="B243"/>
  <c r="C242"/>
  <c r="B242"/>
  <c r="C241"/>
  <c r="B241"/>
  <c r="C224"/>
  <c r="B224"/>
  <c r="C218"/>
  <c r="B218"/>
  <c r="C217"/>
  <c r="B217"/>
  <c r="C216"/>
  <c r="B216"/>
  <c r="C215"/>
  <c r="B215"/>
  <c r="C214"/>
  <c r="B214"/>
  <c r="C213"/>
  <c r="B213"/>
  <c r="C212"/>
  <c r="B212"/>
  <c r="C211"/>
  <c r="B211"/>
  <c r="C210"/>
  <c r="B210"/>
  <c r="C209"/>
  <c r="B209"/>
  <c r="C208"/>
  <c r="B208"/>
  <c r="C207"/>
  <c r="B207"/>
  <c r="C206"/>
  <c r="B206"/>
  <c r="C205"/>
  <c r="B205"/>
  <c r="C204"/>
  <c r="B204"/>
  <c r="C203"/>
  <c r="B203"/>
  <c r="C202"/>
  <c r="B202"/>
  <c r="C201"/>
  <c r="B201"/>
  <c r="C200"/>
  <c r="B200"/>
  <c r="C199"/>
  <c r="B199"/>
  <c r="C198"/>
  <c r="B198"/>
  <c r="C197"/>
  <c r="B197"/>
  <c r="C196"/>
  <c r="B196"/>
  <c r="C195"/>
  <c r="B195"/>
  <c r="C192"/>
  <c r="B192"/>
  <c r="B191"/>
  <c r="C169"/>
  <c r="B169"/>
  <c r="C168"/>
  <c r="B168"/>
  <c r="C167"/>
  <c r="B167"/>
  <c r="C166"/>
  <c r="B166"/>
  <c r="C165"/>
  <c r="B165"/>
  <c r="C164"/>
  <c r="B164"/>
  <c r="C163"/>
  <c r="B163"/>
  <c r="C162"/>
  <c r="B162"/>
  <c r="C161"/>
  <c r="B161"/>
  <c r="C160"/>
  <c r="B160"/>
  <c r="C159"/>
  <c r="B159"/>
  <c r="C158"/>
  <c r="B158"/>
  <c r="C157"/>
  <c r="B157"/>
  <c r="C156"/>
  <c r="B156"/>
  <c r="C155"/>
  <c r="B155"/>
  <c r="C154"/>
  <c r="B154"/>
  <c r="C153"/>
  <c r="B153"/>
  <c r="C152"/>
  <c r="B152"/>
  <c r="C151"/>
  <c r="B151"/>
  <c r="C150"/>
  <c r="B150"/>
  <c r="C149"/>
  <c r="C128"/>
  <c r="B128"/>
  <c r="C127"/>
  <c r="B127"/>
  <c r="C116"/>
  <c r="B116"/>
  <c r="C115"/>
  <c r="B115"/>
  <c r="C114"/>
  <c r="B114"/>
  <c r="C113"/>
  <c r="B113"/>
  <c r="C112"/>
  <c r="B112"/>
  <c r="C111"/>
  <c r="B111"/>
  <c r="C110"/>
  <c r="B110"/>
  <c r="C109"/>
  <c r="B109"/>
  <c r="C108"/>
  <c r="B108"/>
  <c r="C107"/>
  <c r="B107"/>
  <c r="C106"/>
  <c r="B106"/>
  <c r="C105"/>
  <c r="B105"/>
  <c r="C104"/>
  <c r="B104"/>
  <c r="C103"/>
  <c r="B103"/>
  <c r="C102"/>
  <c r="B102"/>
  <c r="C101"/>
  <c r="B101"/>
  <c r="C100"/>
  <c r="B100"/>
  <c r="C99"/>
  <c r="B99"/>
  <c r="C98"/>
  <c r="B98"/>
  <c r="C97"/>
  <c r="B97"/>
  <c r="C96"/>
  <c r="B96"/>
  <c r="C71"/>
  <c r="B71"/>
  <c r="C70"/>
  <c r="B70"/>
  <c r="C69"/>
  <c r="B69"/>
  <c r="C68"/>
  <c r="B68"/>
  <c r="C67"/>
  <c r="B67"/>
  <c r="C66"/>
  <c r="B66"/>
  <c r="C65"/>
  <c r="B65"/>
  <c r="C64"/>
  <c r="B64"/>
  <c r="C63"/>
  <c r="B63"/>
  <c r="C62"/>
  <c r="B62"/>
  <c r="C61"/>
  <c r="B61"/>
  <c r="C60"/>
  <c r="B60"/>
  <c r="C59"/>
  <c r="B59"/>
  <c r="C58"/>
  <c r="B58"/>
  <c r="C57"/>
  <c r="B57"/>
  <c r="C35"/>
  <c r="B35"/>
  <c r="C23"/>
  <c r="B23"/>
  <c r="C22"/>
  <c r="B22"/>
  <c r="C21"/>
  <c r="B21"/>
  <c r="C20"/>
  <c r="B20"/>
  <c r="C19"/>
  <c r="B19"/>
  <c r="C18"/>
  <c r="B18"/>
  <c r="C17"/>
  <c r="B17"/>
  <c r="C16"/>
  <c r="B16"/>
  <c r="C15"/>
  <c r="B15"/>
  <c r="C14"/>
  <c r="B14"/>
  <c r="C13"/>
  <c r="B13"/>
  <c r="C12"/>
  <c r="B12"/>
  <c r="C11"/>
  <c r="B11"/>
  <c r="C10"/>
  <c r="B10"/>
  <c r="C9"/>
  <c r="B9"/>
  <c r="C8"/>
  <c r="B8"/>
  <c r="C7"/>
  <c r="B7"/>
  <c r="C6"/>
  <c r="B6"/>
  <c r="J5"/>
  <c r="C5"/>
  <c r="B5"/>
  <c r="J4"/>
  <c r="C4"/>
  <c r="B4"/>
  <c r="B382" i="9" l="1"/>
  <c r="B15" i="10" s="1"/>
  <c r="B350" i="9"/>
  <c r="C321"/>
  <c r="B319"/>
  <c r="B13" i="10" s="1"/>
  <c r="B287" i="9"/>
  <c r="B12" i="10" s="1"/>
  <c r="C35" i="5"/>
  <c r="C96"/>
  <c r="C320"/>
  <c r="C160"/>
  <c r="C288"/>
  <c r="C192"/>
  <c r="B35"/>
  <c r="B4" i="6" s="1"/>
  <c r="B96" i="5"/>
  <c r="B6" i="6" s="1"/>
  <c r="C6" s="1"/>
  <c r="B192" i="5"/>
  <c r="B9" i="6" s="1"/>
  <c r="C9" s="1"/>
  <c r="B288" i="5"/>
  <c r="B12" i="6" s="1"/>
  <c r="C12" s="1"/>
  <c r="B320" i="5"/>
  <c r="B13" i="6" s="1"/>
  <c r="C13" s="1"/>
  <c r="B351" i="5"/>
  <c r="B14" i="6" s="1"/>
  <c r="C14" s="1"/>
  <c r="C58" i="5"/>
  <c r="C64" s="1"/>
  <c r="C106"/>
  <c r="C128" s="1"/>
  <c r="C198"/>
  <c r="C224" s="1"/>
  <c r="B160"/>
  <c r="B8" i="6" s="1"/>
  <c r="C8" s="1"/>
  <c r="B256" i="5"/>
  <c r="B11" i="6" s="1"/>
  <c r="C11" s="1"/>
  <c r="B223" i="9"/>
  <c r="B255"/>
  <c r="B11" i="10" s="1"/>
  <c r="C11" s="1"/>
  <c r="B10"/>
  <c r="C10" s="1"/>
  <c r="B159" i="9"/>
  <c r="B8" i="10" s="1"/>
  <c r="C8" s="1"/>
  <c r="B127" i="9"/>
  <c r="B7" i="10" s="1"/>
  <c r="B96" i="9"/>
  <c r="B6" i="10" s="1"/>
  <c r="B64" i="9"/>
  <c r="B5" i="10" s="1"/>
  <c r="C5" s="1"/>
  <c r="C35" i="9"/>
  <c r="C382"/>
  <c r="C15" i="10" s="1"/>
  <c r="C96" i="9"/>
  <c r="C6" i="10" s="1"/>
  <c r="C127" i="9"/>
  <c r="C7" i="10" s="1"/>
  <c r="C191" i="9"/>
  <c r="C255"/>
  <c r="C287"/>
  <c r="C12" i="10" s="1"/>
  <c r="C319" i="9"/>
  <c r="C13" i="10" s="1"/>
  <c r="C350" i="9"/>
  <c r="B35"/>
  <c r="B4" i="10" s="1"/>
  <c r="C64" i="9"/>
  <c r="C159"/>
  <c r="C383" i="7"/>
  <c r="B383"/>
  <c r="B15" i="8" s="1"/>
  <c r="C15" s="1"/>
  <c r="C4" i="6" l="1"/>
  <c r="B16"/>
  <c r="C16" s="1"/>
  <c r="C4" i="10"/>
  <c r="C16" s="1"/>
  <c r="B16"/>
  <c r="B16" i="8"/>
  <c r="C16" s="1"/>
</calcChain>
</file>

<file path=xl/comments1.xml><?xml version="1.0" encoding="utf-8"?>
<comments xmlns="http://schemas.openxmlformats.org/spreadsheetml/2006/main">
  <authors>
    <author>作者</author>
  </authors>
  <commentList>
    <comment ref="B169" author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9</t>
        </r>
        <r>
          <rPr>
            <sz val="9"/>
            <rFont val="宋体"/>
            <family val="3"/>
            <charset val="134"/>
          </rPr>
          <t>日白班改产</t>
        </r>
        <r>
          <rPr>
            <sz val="9"/>
            <rFont val="Tahoma"/>
            <family val="2"/>
          </rPr>
          <t xml:space="preserve">FJ
</t>
        </r>
      </text>
    </comment>
    <comment ref="B201" author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9</t>
        </r>
        <r>
          <rPr>
            <sz val="9"/>
            <rFont val="宋体"/>
            <family val="3"/>
            <charset val="134"/>
          </rPr>
          <t>日白班改产</t>
        </r>
        <r>
          <rPr>
            <sz val="9"/>
            <rFont val="Tahoma"/>
            <family val="2"/>
          </rPr>
          <t xml:space="preserve">FJ
</t>
        </r>
      </text>
    </comment>
    <comment ref="B233" author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9</t>
        </r>
        <r>
          <rPr>
            <sz val="9"/>
            <rFont val="宋体"/>
            <family val="3"/>
            <charset val="134"/>
          </rPr>
          <t>日白班改产</t>
        </r>
        <r>
          <rPr>
            <sz val="9"/>
            <rFont val="Tahoma"/>
            <family val="2"/>
          </rPr>
          <t xml:space="preserve">FJ
</t>
        </r>
      </text>
    </comment>
    <comment ref="B265" author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9</t>
        </r>
        <r>
          <rPr>
            <sz val="9"/>
            <rFont val="宋体"/>
            <family val="3"/>
            <charset val="134"/>
          </rPr>
          <t>日白班改产</t>
        </r>
        <r>
          <rPr>
            <sz val="9"/>
            <rFont val="Tahoma"/>
            <family val="2"/>
          </rPr>
          <t xml:space="preserve">FJ
</t>
        </r>
      </text>
    </comment>
    <comment ref="B297" author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9</t>
        </r>
        <r>
          <rPr>
            <sz val="9"/>
            <rFont val="宋体"/>
            <family val="3"/>
            <charset val="134"/>
          </rPr>
          <t>日白班改产</t>
        </r>
        <r>
          <rPr>
            <sz val="9"/>
            <rFont val="Tahoma"/>
            <family val="2"/>
          </rPr>
          <t xml:space="preserve">FJ
</t>
        </r>
      </text>
    </comment>
    <comment ref="B329" author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9</t>
        </r>
        <r>
          <rPr>
            <sz val="9"/>
            <rFont val="宋体"/>
            <family val="3"/>
            <charset val="134"/>
          </rPr>
          <t>日白班改产</t>
        </r>
        <r>
          <rPr>
            <sz val="9"/>
            <rFont val="Tahoma"/>
            <family val="2"/>
          </rPr>
          <t xml:space="preserve">FJ
</t>
        </r>
      </text>
    </comment>
    <comment ref="B361" author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9</t>
        </r>
        <r>
          <rPr>
            <sz val="9"/>
            <rFont val="宋体"/>
            <family val="3"/>
            <charset val="134"/>
          </rPr>
          <t>日白班改产</t>
        </r>
        <r>
          <rPr>
            <sz val="9"/>
            <rFont val="Tahoma"/>
            <family val="2"/>
          </rPr>
          <t xml:space="preserve">FJ
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B169" author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9</t>
        </r>
        <r>
          <rPr>
            <sz val="9"/>
            <rFont val="宋体"/>
            <family val="3"/>
            <charset val="134"/>
          </rPr>
          <t>日白班改产</t>
        </r>
        <r>
          <rPr>
            <sz val="9"/>
            <rFont val="Tahoma"/>
            <family val="2"/>
          </rPr>
          <t xml:space="preserve">FJ
</t>
        </r>
      </text>
    </comment>
    <comment ref="B201" author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9</t>
        </r>
        <r>
          <rPr>
            <sz val="9"/>
            <rFont val="宋体"/>
            <family val="3"/>
            <charset val="134"/>
          </rPr>
          <t>日白班改产</t>
        </r>
        <r>
          <rPr>
            <sz val="9"/>
            <rFont val="Tahoma"/>
            <family val="2"/>
          </rPr>
          <t xml:space="preserve">FJ
</t>
        </r>
      </text>
    </comment>
    <comment ref="B233" author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9</t>
        </r>
        <r>
          <rPr>
            <sz val="9"/>
            <rFont val="宋体"/>
            <family val="3"/>
            <charset val="134"/>
          </rPr>
          <t>日白班改产</t>
        </r>
        <r>
          <rPr>
            <sz val="9"/>
            <rFont val="Tahoma"/>
            <family val="2"/>
          </rPr>
          <t xml:space="preserve">FJ
</t>
        </r>
      </text>
    </comment>
    <comment ref="B265" author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9</t>
        </r>
        <r>
          <rPr>
            <sz val="9"/>
            <rFont val="宋体"/>
            <family val="3"/>
            <charset val="134"/>
          </rPr>
          <t>日白班改产</t>
        </r>
        <r>
          <rPr>
            <sz val="9"/>
            <rFont val="Tahoma"/>
            <family val="2"/>
          </rPr>
          <t xml:space="preserve">FJ
</t>
        </r>
      </text>
    </comment>
    <comment ref="B297" author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9</t>
        </r>
        <r>
          <rPr>
            <sz val="9"/>
            <rFont val="宋体"/>
            <family val="3"/>
            <charset val="134"/>
          </rPr>
          <t>日白班改产</t>
        </r>
        <r>
          <rPr>
            <sz val="9"/>
            <rFont val="Tahoma"/>
            <family val="2"/>
          </rPr>
          <t xml:space="preserve">FJ
</t>
        </r>
      </text>
    </comment>
    <comment ref="B329" author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9</t>
        </r>
        <r>
          <rPr>
            <sz val="9"/>
            <rFont val="宋体"/>
            <family val="3"/>
            <charset val="134"/>
          </rPr>
          <t>日白班改产</t>
        </r>
        <r>
          <rPr>
            <sz val="9"/>
            <rFont val="Tahoma"/>
            <family val="2"/>
          </rPr>
          <t xml:space="preserve">FJ
</t>
        </r>
      </text>
    </comment>
    <comment ref="B360" author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9</t>
        </r>
        <r>
          <rPr>
            <sz val="9"/>
            <rFont val="宋体"/>
            <family val="3"/>
            <charset val="134"/>
          </rPr>
          <t>日白班改产</t>
        </r>
        <r>
          <rPr>
            <sz val="9"/>
            <rFont val="Tahoma"/>
            <family val="2"/>
          </rPr>
          <t xml:space="preserve">FJ
</t>
        </r>
      </text>
    </comment>
  </commentList>
</comments>
</file>

<file path=xl/sharedStrings.xml><?xml version="1.0" encoding="utf-8"?>
<sst xmlns="http://schemas.openxmlformats.org/spreadsheetml/2006/main" count="1656" uniqueCount="57">
  <si>
    <r>
      <rPr>
        <sz val="16"/>
        <color theme="1"/>
        <rFont val="Times New Roman"/>
        <family val="1"/>
      </rPr>
      <t xml:space="preserve">                                 </t>
    </r>
    <r>
      <rPr>
        <sz val="16"/>
        <color theme="1"/>
        <rFont val="仿宋_GB2312"/>
        <charset val="134"/>
      </rPr>
      <t>废物管理记录表（</t>
    </r>
    <r>
      <rPr>
        <sz val="16"/>
        <color theme="1"/>
        <rFont val="Times New Roman"/>
        <family val="1"/>
      </rPr>
      <t xml:space="preserve"> </t>
    </r>
    <r>
      <rPr>
        <sz val="16"/>
        <color theme="1"/>
        <rFont val="仿宋_GB2312"/>
        <charset val="134"/>
      </rPr>
      <t>股份</t>
    </r>
    <r>
      <rPr>
        <sz val="16"/>
        <color theme="1"/>
        <rFont val="Times New Roman"/>
        <family val="1"/>
      </rPr>
      <t xml:space="preserve">  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family val="1"/>
      </rPr>
      <t xml:space="preserve">                               </t>
    </r>
    <r>
      <rPr>
        <sz val="16"/>
        <color theme="1"/>
        <rFont val="方正小标宋简体"/>
        <charset val="134"/>
      </rPr>
      <t xml:space="preserve">  </t>
    </r>
    <r>
      <rPr>
        <sz val="12"/>
        <color theme="1"/>
        <rFont val="方正小标宋简体"/>
        <charset val="134"/>
      </rPr>
      <t>单位（吨）</t>
    </r>
  </si>
  <si>
    <t>日期</t>
  </si>
  <si>
    <t>产生数量</t>
  </si>
  <si>
    <t>自行处置数量</t>
  </si>
  <si>
    <t>委托贮存、处理处置情况</t>
  </si>
  <si>
    <t>累计贮存数量</t>
  </si>
  <si>
    <t>备注</t>
  </si>
  <si>
    <t>填表人</t>
  </si>
  <si>
    <t>贮存数量</t>
  </si>
  <si>
    <t>利用数量</t>
  </si>
  <si>
    <t>处置数量</t>
  </si>
  <si>
    <t>车间综合利用</t>
  </si>
  <si>
    <t>方剑其</t>
  </si>
  <si>
    <t>合计</t>
  </si>
  <si>
    <r>
      <rPr>
        <sz val="16"/>
        <color theme="1"/>
        <rFont val="Times New Roman"/>
        <family val="1"/>
      </rPr>
      <t xml:space="preserve">                                 </t>
    </r>
    <r>
      <rPr>
        <sz val="16"/>
        <color theme="1"/>
        <rFont val="仿宋_GB2312"/>
        <charset val="134"/>
      </rPr>
      <t>废物管理记录表</t>
    </r>
    <r>
      <rPr>
        <sz val="16"/>
        <color theme="1"/>
        <rFont val="Times New Roman"/>
        <family val="1"/>
      </rPr>
      <t xml:space="preserve">  </t>
    </r>
    <r>
      <rPr>
        <sz val="16"/>
        <color theme="1"/>
        <rFont val="仿宋_GB2312"/>
        <charset val="134"/>
      </rPr>
      <t>（股份）</t>
    </r>
    <r>
      <rPr>
        <sz val="16"/>
        <color theme="1"/>
        <rFont val="Times New Roman"/>
        <family val="1"/>
      </rPr>
      <t xml:space="preserve">                                </t>
    </r>
    <r>
      <rPr>
        <sz val="16"/>
        <color theme="1"/>
        <rFont val="方正小标宋简体"/>
        <charset val="134"/>
      </rPr>
      <t xml:space="preserve">  </t>
    </r>
    <r>
      <rPr>
        <sz val="12"/>
        <color theme="1"/>
        <rFont val="方正小标宋简体"/>
        <charset val="134"/>
      </rPr>
      <t>单位（吨）</t>
    </r>
  </si>
  <si>
    <r>
      <rPr>
        <sz val="12"/>
        <color theme="1"/>
        <rFont val="Times New Roman"/>
        <family val="1"/>
      </rPr>
      <t>1</t>
    </r>
    <r>
      <rPr>
        <sz val="12"/>
        <color theme="1"/>
        <rFont val="宋体"/>
        <family val="3"/>
        <charset val="134"/>
      </rPr>
      <t>月份</t>
    </r>
  </si>
  <si>
    <r>
      <rPr>
        <sz val="12"/>
        <color theme="1"/>
        <rFont val="Times New Roman"/>
        <family val="1"/>
      </rPr>
      <t>2月份</t>
    </r>
  </si>
  <si>
    <r>
      <rPr>
        <sz val="12"/>
        <color theme="1"/>
        <rFont val="Times New Roman"/>
        <family val="1"/>
      </rPr>
      <t>3月份</t>
    </r>
  </si>
  <si>
    <r>
      <rPr>
        <sz val="12"/>
        <color theme="1"/>
        <rFont val="Times New Roman"/>
        <family val="1"/>
      </rPr>
      <t>4月份</t>
    </r>
  </si>
  <si>
    <r>
      <rPr>
        <sz val="12"/>
        <color theme="1"/>
        <rFont val="Times New Roman"/>
        <family val="1"/>
      </rPr>
      <t>5月份</t>
    </r>
  </si>
  <si>
    <r>
      <rPr>
        <sz val="12"/>
        <color theme="1"/>
        <rFont val="Times New Roman"/>
        <family val="1"/>
      </rPr>
      <t>6月份</t>
    </r>
  </si>
  <si>
    <r>
      <rPr>
        <sz val="12"/>
        <color theme="1"/>
        <rFont val="Times New Roman"/>
        <family val="1"/>
      </rPr>
      <t>7月份</t>
    </r>
  </si>
  <si>
    <r>
      <rPr>
        <sz val="12"/>
        <color theme="1"/>
        <rFont val="Times New Roman"/>
        <family val="1"/>
      </rPr>
      <t>8月份</t>
    </r>
  </si>
  <si>
    <r>
      <rPr>
        <sz val="12"/>
        <color theme="1"/>
        <rFont val="Times New Roman"/>
        <family val="1"/>
      </rPr>
      <t>9月份</t>
    </r>
  </si>
  <si>
    <r>
      <rPr>
        <sz val="12"/>
        <color theme="1"/>
        <rFont val="Times New Roman"/>
        <family val="1"/>
      </rPr>
      <t>10月份</t>
    </r>
  </si>
  <si>
    <r>
      <rPr>
        <sz val="12"/>
        <color theme="1"/>
        <rFont val="Times New Roman"/>
        <family val="1"/>
      </rPr>
      <t>11月份</t>
    </r>
  </si>
  <si>
    <r>
      <rPr>
        <sz val="12"/>
        <color theme="1"/>
        <rFont val="Times New Roman"/>
        <family val="1"/>
      </rPr>
      <t>12月份</t>
    </r>
  </si>
  <si>
    <t>危废填报截止时间</t>
  </si>
  <si>
    <t>停机</t>
  </si>
  <si>
    <t>诸美娟</t>
  </si>
  <si>
    <r>
      <rPr>
        <sz val="16"/>
        <color theme="1"/>
        <rFont val="Times New Roman"/>
        <family val="1"/>
      </rPr>
      <t xml:space="preserve">                                 </t>
    </r>
    <r>
      <rPr>
        <sz val="16"/>
        <color theme="1"/>
        <rFont val="仿宋_GB2312"/>
        <charset val="134"/>
      </rPr>
      <t>废物管理记录表</t>
    </r>
    <r>
      <rPr>
        <sz val="16"/>
        <color theme="1"/>
        <rFont val="Times New Roman"/>
        <family val="1"/>
      </rPr>
      <t xml:space="preserve">                               </t>
    </r>
    <r>
      <rPr>
        <sz val="16"/>
        <color theme="1"/>
        <rFont val="方正小标宋简体"/>
        <charset val="134"/>
      </rPr>
      <t xml:space="preserve">  </t>
    </r>
    <r>
      <rPr>
        <sz val="12"/>
        <color theme="1"/>
        <rFont val="方正小标宋简体"/>
        <charset val="134"/>
      </rPr>
      <t>单位（吨）</t>
    </r>
  </si>
  <si>
    <t>以上全部申报完成</t>
    <phoneticPr fontId="14" type="noConversion"/>
  </si>
  <si>
    <t>30日-31日平台申报在2021年中</t>
    <phoneticPr fontId="14" type="noConversion"/>
  </si>
  <si>
    <t>诸美娟</t>
    <phoneticPr fontId="14" type="noConversion"/>
  </si>
  <si>
    <t>上年余：0</t>
    <phoneticPr fontId="14" type="noConversion"/>
  </si>
  <si>
    <t>1月份</t>
    <phoneticPr fontId="14" type="noConversion"/>
  </si>
  <si>
    <t>月份</t>
    <phoneticPr fontId="14" type="noConversion"/>
  </si>
  <si>
    <t>开始日期</t>
    <phoneticPr fontId="14" type="noConversion"/>
  </si>
  <si>
    <t>结束日期</t>
    <phoneticPr fontId="14" type="noConversion"/>
  </si>
  <si>
    <t>生产时间（天）</t>
    <phoneticPr fontId="14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</si>
  <si>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021年生产白卡时间汇总</t>
    </r>
    <phoneticPr fontId="14" type="noConversion"/>
  </si>
  <si>
    <t>2月份</t>
    <phoneticPr fontId="14" type="noConversion"/>
  </si>
  <si>
    <t>3月份</t>
  </si>
  <si>
    <t>4月份</t>
  </si>
  <si>
    <t>5月份</t>
  </si>
  <si>
    <t>6月份</t>
  </si>
  <si>
    <t>7月份</t>
  </si>
  <si>
    <t>8月份</t>
  </si>
  <si>
    <t>9月份</t>
  </si>
  <si>
    <t>10月份</t>
  </si>
  <si>
    <t>11月份</t>
  </si>
  <si>
    <t>12月份</t>
  </si>
  <si>
    <t>合计</t>
    <phoneticPr fontId="14" type="noConversion"/>
  </si>
  <si>
    <t>车间综合利用</t>
    <phoneticPr fontId="14" type="noConversion"/>
  </si>
  <si>
    <t>委托利用、处置情况</t>
  </si>
  <si>
    <t>委托利用数量</t>
  </si>
  <si>
    <t>委托处置数量</t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</si>
</sst>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6">
    <font>
      <sz val="11"/>
      <color theme="1"/>
      <name val="宋体"/>
      <charset val="134"/>
      <scheme val="minor"/>
    </font>
    <font>
      <sz val="16"/>
      <color theme="1"/>
      <name val="Times New Roman"/>
      <family val="1"/>
    </font>
    <font>
      <sz val="12"/>
      <color theme="1"/>
      <name val="黑体"/>
      <family val="3"/>
      <charset val="134"/>
    </font>
    <font>
      <sz val="12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6"/>
      <color theme="1"/>
      <name val="仿宋_GB2312"/>
      <charset val="134"/>
    </font>
    <font>
      <sz val="16"/>
      <color theme="1"/>
      <name val="方正小标宋简体"/>
      <charset val="134"/>
    </font>
    <font>
      <sz val="12"/>
      <color theme="1"/>
      <name val="方正小标宋简体"/>
      <charset val="134"/>
    </font>
    <font>
      <sz val="9"/>
      <name val="Tahoma"/>
      <family val="2"/>
    </font>
    <font>
      <b/>
      <sz val="9"/>
      <name val="Tahoma"/>
      <family val="2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58" fontId="3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>
      <alignment vertical="center"/>
    </xf>
    <xf numFmtId="176" fontId="4" fillId="2" borderId="1" xfId="0" applyNumberFormat="1" applyFont="1" applyFill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58" fontId="5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58" fontId="6" fillId="0" borderId="1" xfId="0" applyNumberFormat="1" applyFont="1" applyBorder="1" applyAlignment="1">
      <alignment horizontal="center" vertical="center" wrapText="1"/>
    </xf>
    <xf numFmtId="176" fontId="7" fillId="0" borderId="0" xfId="0" applyNumberFormat="1" applyFont="1">
      <alignment vertical="center"/>
    </xf>
    <xf numFmtId="0" fontId="4" fillId="0" borderId="1" xfId="0" applyFont="1" applyBorder="1">
      <alignment vertical="center"/>
    </xf>
    <xf numFmtId="176" fontId="4" fillId="0" borderId="1" xfId="0" applyNumberFormat="1" applyFon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>
      <alignment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>
      <alignment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58" fontId="3" fillId="3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58" fontId="3" fillId="2" borderId="1" xfId="0" applyNumberFormat="1" applyFont="1" applyFill="1" applyBorder="1" applyAlignment="1">
      <alignment horizontal="center" vertical="center" wrapText="1"/>
    </xf>
    <xf numFmtId="58" fontId="3" fillId="4" borderId="1" xfId="0" applyNumberFormat="1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5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58" fontId="5" fillId="0" borderId="7" xfId="0" applyNumberFormat="1" applyFont="1" applyBorder="1" applyAlignment="1">
      <alignment horizontal="center" vertical="center" wrapText="1"/>
    </xf>
    <xf numFmtId="176" fontId="0" fillId="0" borderId="7" xfId="0" applyNumberFormat="1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58" fontId="3" fillId="0" borderId="7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176" fontId="2" fillId="0" borderId="12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29.xml"/><Relationship Id="rId21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24.xml"/><Relationship Id="rId42" Type="http://schemas.openxmlformats.org/officeDocument/2006/relationships/externalLink" Target="externalLinks/externalLink32.xml"/><Relationship Id="rId47" Type="http://schemas.openxmlformats.org/officeDocument/2006/relationships/externalLink" Target="externalLinks/externalLink37.xml"/><Relationship Id="rId50" Type="http://schemas.openxmlformats.org/officeDocument/2006/relationships/externalLink" Target="externalLinks/externalLink4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46" Type="http://schemas.openxmlformats.org/officeDocument/2006/relationships/externalLink" Target="externalLinks/externalLink3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31.xml"/><Relationship Id="rId54" Type="http://schemas.openxmlformats.org/officeDocument/2006/relationships/externalLink" Target="externalLinks/externalLink4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40" Type="http://schemas.openxmlformats.org/officeDocument/2006/relationships/externalLink" Target="externalLinks/externalLink30.xml"/><Relationship Id="rId45" Type="http://schemas.openxmlformats.org/officeDocument/2006/relationships/externalLink" Target="externalLinks/externalLink35.xml"/><Relationship Id="rId53" Type="http://schemas.openxmlformats.org/officeDocument/2006/relationships/externalLink" Target="externalLinks/externalLink4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49" Type="http://schemas.openxmlformats.org/officeDocument/2006/relationships/externalLink" Target="externalLinks/externalLink3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4" Type="http://schemas.openxmlformats.org/officeDocument/2006/relationships/externalLink" Target="externalLinks/externalLink34.xml"/><Relationship Id="rId52" Type="http://schemas.openxmlformats.org/officeDocument/2006/relationships/externalLink" Target="externalLinks/externalLink4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33.xml"/><Relationship Id="rId48" Type="http://schemas.openxmlformats.org/officeDocument/2006/relationships/externalLink" Target="externalLinks/externalLink3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1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4.70.12.10\&#21508;&#37096;&#38376;&#25991;&#20214;&#20849;&#20139;\&#24037;&#19994;&#29992;&#32440;&#20107;&#19994;&#37096;\&#24037;&#19994;&#29992;&#32440;&#20107;&#19994;&#37096;&#21150;&#20844;&#23460;\&#29615;&#20445;&#36710;&#38388;\2018&#24180;&#24230;&#29615;&#20445;&#36710;&#38388;&#29615;&#22659;&#26085;&#25253;&#34920;\201805&#29615;&#20445;&#36710;&#38388;&#29615;&#22659;&#26085;&#25253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4.70.12.10\&#21508;&#37096;&#38376;&#25991;&#20214;&#20849;&#20139;\&#24037;&#19994;&#29992;&#32440;&#20107;&#19994;&#37096;\&#24037;&#19994;&#29992;&#32440;&#20107;&#19994;&#37096;&#21150;&#20844;&#23460;\&#29615;&#20445;&#36710;&#38388;\2019&#24180;&#24230;&#29615;&#20445;&#36710;&#38388;&#29615;&#22659;&#26085;&#25253;&#34920;\201902&#29615;&#20445;&#36710;&#38388;&#29615;&#22659;&#26085;&#25253;&#34920;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4.70.12.10\&#21508;&#37096;&#38376;&#25991;&#20214;&#20849;&#20139;\&#24037;&#19994;&#29992;&#32440;&#20107;&#19994;&#37096;\&#24037;&#19994;&#29992;&#32440;&#20107;&#19994;&#37096;&#21150;&#20844;&#23460;\&#29615;&#20445;&#36710;&#38388;\2019&#24180;&#24230;&#29615;&#20445;&#36710;&#38388;&#29615;&#22659;&#26085;&#25253;&#34920;\201903&#29615;&#20445;&#36710;&#38388;&#29615;&#22659;&#26085;&#25253;&#3492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4.70.12.10\&#21508;&#37096;&#38376;&#25991;&#20214;&#20849;&#20139;\&#24037;&#19994;&#29992;&#32440;&#20107;&#19994;&#37096;\&#24037;&#19994;&#29992;&#32440;&#20107;&#19994;&#37096;&#21150;&#20844;&#23460;\&#29615;&#20445;&#36710;&#38388;\2019&#24180;&#24230;&#29615;&#20445;&#36710;&#38388;&#29615;&#22659;&#26085;&#25253;&#34920;\201904&#29615;&#20445;&#36710;&#38388;&#29615;&#22659;&#26085;&#25253;&#3492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4.70.12.10\&#21508;&#37096;&#38376;&#25991;&#20214;&#20849;&#20139;\&#24037;&#19994;&#29992;&#32440;&#20107;&#19994;&#37096;\&#24037;&#19994;&#29992;&#32440;&#20107;&#19994;&#37096;&#21150;&#20844;&#23460;\&#29615;&#20445;&#36710;&#38388;\2019&#24180;&#24230;&#29615;&#20445;&#36710;&#38388;&#29615;&#22659;&#26085;&#25253;&#34920;\201905&#29615;&#20445;&#36710;&#38388;&#29615;&#22659;&#26085;&#25253;&#3492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4.70.12.10\&#21508;&#37096;&#38376;&#25991;&#20214;&#20849;&#20139;\&#24037;&#19994;&#29992;&#32440;&#20107;&#19994;&#37096;\&#24037;&#19994;&#29992;&#32440;&#20107;&#19994;&#37096;&#21150;&#20844;&#23460;\&#29615;&#20445;&#36710;&#38388;\2019&#24180;&#24230;&#29615;&#20445;&#36710;&#38388;&#29615;&#22659;&#26085;&#25253;&#34920;\201906&#29615;&#20445;&#36710;&#38388;&#29615;&#22659;&#26085;&#25253;&#3492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4.70.12.10\&#21508;&#37096;&#38376;&#25991;&#20214;&#20849;&#20139;\&#24037;&#19994;&#29992;&#32440;&#20107;&#19994;&#37096;\&#24037;&#19994;&#29992;&#32440;&#20107;&#19994;&#37096;&#21150;&#20844;&#23460;\&#29615;&#20445;&#36710;&#38388;\2019&#24180;&#24230;&#29615;&#20445;&#36710;&#38388;&#29615;&#22659;&#26085;&#25253;&#34920;\201907&#29615;&#20445;&#36710;&#38388;&#29615;&#22659;&#26085;&#25253;&#3492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4.70.12.10\&#21508;&#37096;&#38376;&#25991;&#20214;&#20849;&#20139;\&#24037;&#19994;&#29992;&#32440;&#20107;&#19994;&#37096;\&#24037;&#19994;&#29992;&#32440;&#20107;&#19994;&#37096;&#21150;&#20844;&#23460;\&#29615;&#20445;&#36710;&#38388;\2019&#24180;&#24230;&#29615;&#20445;&#36710;&#38388;&#29615;&#22659;&#26085;&#25253;&#34920;\201908&#29615;&#20445;&#36710;&#38388;&#29615;&#22659;&#26085;&#25253;&#3492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4.70.12.10\&#21508;&#37096;&#38376;&#25991;&#20214;&#20849;&#20139;\&#24037;&#19994;&#29992;&#32440;&#20107;&#19994;&#37096;\&#24037;&#19994;&#29992;&#32440;&#20107;&#19994;&#37096;&#21150;&#20844;&#23460;\&#29615;&#20445;&#36710;&#38388;\2019&#24180;&#24230;&#29615;&#20445;&#36710;&#38388;&#29615;&#22659;&#26085;&#25253;&#34920;\201909&#29615;&#20445;&#36710;&#38388;&#29615;&#22659;&#26085;&#25253;&#3492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4.70.12.10\&#21508;&#37096;&#38376;&#25991;&#20214;&#20849;&#20139;\&#24037;&#19994;&#29992;&#32440;&#20107;&#19994;&#37096;\&#24037;&#19994;&#29992;&#32440;&#20107;&#19994;&#37096;&#21150;&#20844;&#23460;\&#29615;&#20445;&#36710;&#38388;\2019&#24180;&#24230;&#29615;&#20445;&#36710;&#38388;&#29615;&#22659;&#26085;&#25253;&#34920;\201910&#29615;&#20445;&#36710;&#38388;&#29615;&#22659;&#26085;&#25253;&#3492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4.70.12.10\&#21508;&#37096;&#38376;&#25991;&#20214;&#20849;&#20139;\&#24037;&#19994;&#29992;&#32440;&#20107;&#19994;&#37096;\&#24037;&#19994;&#29992;&#32440;&#20107;&#19994;&#37096;&#21150;&#20844;&#23460;\&#29615;&#20445;&#36710;&#38388;\2019&#24180;&#24230;&#29615;&#20445;&#36710;&#38388;&#29615;&#22659;&#26085;&#25253;&#34920;\201911&#29615;&#20445;&#36710;&#38388;&#29615;&#22659;&#26085;&#25253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4.70.12.10\&#21508;&#37096;&#38376;&#25991;&#20214;&#20849;&#20139;\&#24037;&#19994;&#29992;&#32440;&#20107;&#19994;&#37096;\&#24037;&#19994;&#29992;&#32440;&#20107;&#19994;&#37096;&#21150;&#20844;&#23460;\&#29615;&#20445;&#36710;&#38388;\2018&#24180;&#24230;&#29615;&#20445;&#36710;&#38388;&#29615;&#22659;&#26085;&#25253;&#34920;\201806&#29615;&#20445;&#36710;&#38388;&#29615;&#22659;&#26085;&#25253;&#3492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4.70.12.10\&#21508;&#37096;&#38376;&#25991;&#20214;&#20849;&#20139;\&#24037;&#19994;&#29992;&#32440;&#20107;&#19994;&#37096;\&#24037;&#19994;&#29992;&#32440;&#20107;&#19994;&#37096;&#21150;&#20844;&#23460;\&#29615;&#20445;&#36710;&#38388;\2019&#24180;&#24230;&#29615;&#20445;&#36710;&#38388;&#29615;&#22659;&#26085;&#25253;&#34920;\201912&#29615;&#20445;&#36710;&#38388;&#29615;&#22659;&#26085;&#25253;&#3492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4.70.12.10\&#21508;&#37096;&#38376;&#25991;&#20214;&#20849;&#20139;\&#24037;&#19994;&#29992;&#32440;&#20107;&#19994;&#37096;\&#24037;&#19994;&#29992;&#32440;&#20107;&#19994;&#37096;&#21150;&#20844;&#23460;\2020&#24180;&#29615;&#20445;&#26085;&#25253;\202001&#29615;&#20445;&#36710;&#38388;&#29615;&#22659;&#26085;&#25253;&#3492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4.70.12.10\&#21508;&#37096;&#38376;&#25991;&#20214;&#20849;&#20139;\&#24037;&#19994;&#29992;&#32440;&#20107;&#19994;&#37096;\&#24037;&#19994;&#29992;&#32440;&#20107;&#19994;&#37096;&#21150;&#20844;&#23460;\2020&#24180;&#29615;&#20445;&#26085;&#25253;\202002&#29615;&#20445;&#36710;&#38388;&#29615;&#22659;&#26085;&#25253;&#3492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4.70.12.10\&#21508;&#37096;&#38376;&#25991;&#20214;&#20849;&#20139;\&#24037;&#19994;&#29992;&#32440;&#20107;&#19994;&#37096;\&#24037;&#19994;&#29992;&#32440;&#20107;&#19994;&#37096;&#21150;&#20844;&#23460;\2020&#24180;&#29615;&#20445;&#26085;&#25253;\202003&#29615;&#20445;&#36710;&#38388;&#29615;&#22659;&#26085;&#25253;&#3492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4.70.12.10\&#21508;&#37096;&#38376;&#25991;&#20214;&#20849;&#20139;\&#24037;&#19994;&#29992;&#32440;&#20107;&#19994;&#37096;\&#24037;&#19994;&#29992;&#32440;&#20107;&#19994;&#37096;&#21150;&#20844;&#23460;\2020&#24180;&#29615;&#20445;&#26085;&#25253;\202004&#29615;&#20445;&#36710;&#38388;&#29615;&#22659;&#26085;&#25253;&#3492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4.70.12.10\&#21508;&#37096;&#38376;&#25991;&#20214;&#20849;&#20139;\&#24037;&#19994;&#29992;&#32440;&#20107;&#19994;&#37096;\&#24037;&#19994;&#29992;&#32440;&#20107;&#19994;&#37096;&#21150;&#20844;&#23460;\2020&#24180;&#29615;&#20445;&#26085;&#25253;\202005&#29615;&#20445;&#36710;&#38388;&#29615;&#22659;&#26085;&#25253;&#3492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4.70.12.10\&#21508;&#37096;&#38376;&#25991;&#20214;&#20849;&#20139;\&#24037;&#19994;&#29992;&#32440;&#20107;&#19994;&#37096;\&#24037;&#19994;&#29992;&#32440;&#20107;&#19994;&#37096;&#21150;&#20844;&#23460;\2020&#24180;&#29615;&#20445;&#26085;&#25253;\202006&#29615;&#20445;&#36710;&#38388;&#29615;&#22659;&#26085;&#25253;&#3492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4.70.12.10\&#21508;&#37096;&#38376;&#25991;&#20214;&#20849;&#20139;\&#24037;&#19994;&#29992;&#32440;&#20107;&#19994;&#37096;\&#24037;&#19994;&#29992;&#32440;&#20107;&#19994;&#37096;&#21150;&#20844;&#23460;\2020&#24180;&#29615;&#20445;&#26085;&#25253;\202007&#29615;&#20445;&#36710;&#38388;&#29615;&#22659;&#26085;&#25253;&#3492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4.70.12.10\&#21508;&#37096;&#38376;&#25991;&#20214;&#20849;&#20139;\&#24037;&#19994;&#29992;&#32440;&#20107;&#19994;&#37096;\&#24037;&#19994;&#29992;&#32440;&#20107;&#19994;&#37096;&#21150;&#20844;&#23460;\2020&#24180;&#29615;&#20445;&#26085;&#25253;\202008&#29615;&#20445;&#36710;&#38388;&#29615;&#22659;&#26085;&#25253;&#34920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4.70.12.10\&#21508;&#37096;&#38376;&#25991;&#20214;&#20849;&#20139;\&#24037;&#19994;&#29992;&#32440;&#20107;&#19994;&#37096;\&#24037;&#19994;&#29992;&#32440;&#20107;&#19994;&#37096;&#21150;&#20844;&#23460;\2020&#24180;&#29615;&#20445;&#26085;&#25253;\202009&#29615;&#20445;&#36710;&#38388;&#29615;&#22659;&#26085;&#25253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4.70.12.10\&#21508;&#37096;&#38376;&#25991;&#20214;&#20849;&#20139;\&#24037;&#19994;&#29992;&#32440;&#20107;&#19994;&#37096;\&#24037;&#19994;&#29992;&#32440;&#20107;&#19994;&#37096;&#21150;&#20844;&#23460;\&#29615;&#20445;&#36710;&#38388;\2018&#24180;&#24230;&#29615;&#20445;&#36710;&#38388;&#29615;&#22659;&#26085;&#25253;&#34920;\201807&#29615;&#20445;&#36710;&#38388;&#29615;&#22659;&#26085;&#25253;&#34920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4.70.12.10\&#21508;&#37096;&#38376;&#25991;&#20214;&#20849;&#20139;\&#24037;&#19994;&#29992;&#32440;&#20107;&#19994;&#37096;\&#24037;&#19994;&#29992;&#32440;&#20107;&#19994;&#37096;&#21150;&#20844;&#23460;\2020&#24180;&#29615;&#20445;&#26085;&#25253;\202010&#29615;&#20445;&#36710;&#38388;&#29615;&#22659;&#26085;&#25253;&#34920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4.70.12.10\&#24037;&#19994;&#29992;&#32440;&#25253;&#34920;&#25991;&#20214;&#22841;\2020&#24180;&#29615;&#20445;&#26085;&#25253;\202011&#29615;&#20445;&#36710;&#38388;&#29615;&#22659;&#26085;&#25253;&#34920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4.70.12.10\&#24037;&#19994;&#29992;&#32440;&#25253;&#34920;&#25991;&#20214;&#22841;\2020&#24180;&#29615;&#20445;&#26085;&#25253;\202012&#29615;&#20445;&#36710;&#38388;&#29615;&#22659;&#26085;&#25253;&#34920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4.70.12.10\&#24037;&#19994;&#29992;&#32440;&#25253;&#34920;&#25991;&#20214;&#22841;\2021&#24180;&#29615;&#20445;&#26085;&#25253;\202101&#29615;&#20445;&#36710;&#38388;&#29615;&#22659;&#26085;&#25253;&#34920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4.70.12.10\&#24037;&#19994;&#29992;&#32440;&#25253;&#34920;&#25991;&#20214;&#22841;\2021&#24180;&#29615;&#20445;&#26085;&#25253;\202102&#29615;&#20445;&#36710;&#38388;&#29615;&#22659;&#26085;&#25253;&#34920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202103&#29615;&#20445;&#36710;&#38388;&#29615;&#22659;&#26085;&#25253;&#34920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4.70.12.10\&#24037;&#19994;&#29992;&#32440;&#25253;&#34920;&#25991;&#20214;&#22841;\2021&#24180;&#29615;&#20445;&#26085;&#25253;\202104&#29615;&#20445;&#36710;&#38388;&#29615;&#22659;&#26085;&#25253;&#34920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4.70.12.10\&#24037;&#19994;&#29992;&#32440;&#25253;&#34920;&#25991;&#20214;&#22841;\2021&#24180;&#29615;&#20445;&#26085;&#25253;\202105&#29615;&#20445;&#36710;&#38388;&#29615;&#22659;&#26085;&#25253;&#34920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4.70.12.10\&#24037;&#19994;&#29992;&#32440;&#25253;&#34920;&#25991;&#20214;&#22841;\2021&#24180;&#29615;&#20445;&#26085;&#25253;\202106&#29615;&#20445;&#36710;&#38388;&#29615;&#22659;&#26085;&#25253;&#34920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4.70.12.10\&#24037;&#19994;&#29992;&#32440;&#25253;&#34920;&#25991;&#20214;&#22841;\2021&#24180;&#29615;&#20445;&#26085;&#25253;\202107&#29615;&#20445;&#36710;&#38388;&#29615;&#22659;&#26085;&#25253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4.70.12.10\&#21508;&#37096;&#38376;&#25991;&#20214;&#20849;&#20139;\&#24037;&#19994;&#29992;&#32440;&#20107;&#19994;&#37096;\&#24037;&#19994;&#29992;&#32440;&#20107;&#19994;&#37096;&#21150;&#20844;&#23460;\&#29615;&#20445;&#36710;&#38388;\2018&#24180;&#24230;&#29615;&#20445;&#36710;&#38388;&#29615;&#22659;&#26085;&#25253;&#34920;\201808&#29615;&#20445;&#36710;&#38388;&#29615;&#22659;&#26085;&#25253;&#34920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4.70.12.10\&#24037;&#19994;&#29992;&#32440;&#25253;&#34920;&#25991;&#20214;&#22841;\2021&#24180;&#29615;&#20445;&#26085;&#25253;\202108&#29615;&#20445;&#36710;&#38388;&#29615;&#22659;&#26085;&#25253;&#3492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4.70.12.10\&#24037;&#19994;&#29992;&#32440;&#25253;&#34920;&#25991;&#20214;&#22841;\2021&#24180;&#29615;&#20445;&#26085;&#25253;\202109&#29615;&#20445;&#36710;&#38388;&#29615;&#22659;&#26085;&#25253;&#34920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4.70.12.10\&#24037;&#19994;&#29992;&#32440;&#25253;&#34920;&#25991;&#20214;&#22841;\2021&#24180;&#29615;&#20445;&#26085;&#25253;\202110&#29615;&#20445;&#36710;&#38388;&#29615;&#22659;&#26085;&#25253;&#34920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4.70.12.10\&#24037;&#19994;&#29992;&#32440;&#25253;&#34920;&#25991;&#20214;&#22841;\2021&#24180;&#29615;&#20445;&#26085;&#25253;\202111&#29615;&#20445;&#36710;&#38388;&#29615;&#22659;&#26085;&#25253;&#34920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4.70.12.10\&#24037;&#19994;&#29992;&#32440;&#25253;&#34920;&#25991;&#20214;&#22841;\2021&#24180;&#29615;&#20445;&#26085;&#25253;\202112&#29615;&#20445;&#36710;&#38388;&#29615;&#22659;&#26085;&#25253;&#3492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4.70.12.10\&#21508;&#37096;&#38376;&#25991;&#20214;&#20849;&#20139;\&#24037;&#19994;&#29992;&#32440;&#20107;&#19994;&#37096;\&#24037;&#19994;&#29992;&#32440;&#20107;&#19994;&#37096;&#21150;&#20844;&#23460;\&#29615;&#20445;&#36710;&#38388;\2018&#24180;&#24230;&#29615;&#20445;&#36710;&#38388;&#29615;&#22659;&#26085;&#25253;&#34920;\201809&#29615;&#20445;&#36710;&#38388;&#29615;&#22659;&#26085;&#25253;&#3492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4.70.12.10\&#21508;&#37096;&#38376;&#25991;&#20214;&#20849;&#20139;\&#24037;&#19994;&#29992;&#32440;&#20107;&#19994;&#37096;\&#24037;&#19994;&#29992;&#32440;&#20107;&#19994;&#37096;&#21150;&#20844;&#23460;\&#29615;&#20445;&#36710;&#38388;\2018&#24180;&#24230;&#29615;&#20445;&#36710;&#38388;&#29615;&#22659;&#26085;&#25253;&#34920;\201810&#29615;&#20445;&#36710;&#38388;&#29615;&#22659;&#26085;&#25253;&#34920;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4.70.12.10\&#21508;&#37096;&#38376;&#25991;&#20214;&#20849;&#20139;\&#24037;&#19994;&#29992;&#32440;&#20107;&#19994;&#37096;\&#24037;&#19994;&#29992;&#32440;&#20107;&#19994;&#37096;&#21150;&#20844;&#23460;\&#29615;&#20445;&#36710;&#38388;\2018&#24180;&#24230;&#29615;&#20445;&#36710;&#38388;&#29615;&#22659;&#26085;&#25253;&#34920;\2018011&#29615;&#20445;&#36710;&#38388;&#29615;&#22659;&#26085;&#25253;&#3492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4.70.12.10\&#21508;&#37096;&#38376;&#25991;&#20214;&#20849;&#20139;\&#24037;&#19994;&#29992;&#32440;&#20107;&#19994;&#37096;\&#24037;&#19994;&#29992;&#32440;&#20107;&#19994;&#37096;&#21150;&#20844;&#23460;\&#29615;&#20445;&#36710;&#38388;\2018&#24180;&#24230;&#29615;&#20445;&#36710;&#38388;&#29615;&#22659;&#26085;&#25253;&#34920;\2018012&#29615;&#20445;&#36710;&#38388;&#29615;&#22659;&#26085;&#25253;&#3492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4.70.12.10\&#21508;&#37096;&#38376;&#25991;&#20214;&#20849;&#20139;\&#24037;&#19994;&#29992;&#32440;&#20107;&#19994;&#37096;\&#24037;&#19994;&#29992;&#32440;&#20107;&#19994;&#37096;&#21150;&#20844;&#23460;\&#29615;&#20445;&#36710;&#38388;\2019&#24180;&#24230;&#29615;&#20445;&#36710;&#38388;&#29615;&#22659;&#26085;&#25253;&#34920;\201901&#29615;&#20445;&#36710;&#38388;&#29615;&#22659;&#26085;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主要运行数据"/>
      <sheetName val="废水分配新"/>
      <sheetName val="0527-0602"/>
      <sheetName val="汇总"/>
      <sheetName val="各机台产量"/>
      <sheetName val="0520-0526"/>
      <sheetName val="0513-0519"/>
    </sheetNames>
    <sheetDataSet>
      <sheetData sheetId="0">
        <row r="25">
          <cell r="T25">
            <v>0.49</v>
          </cell>
        </row>
        <row r="26">
          <cell r="T26">
            <v>0.5</v>
          </cell>
        </row>
        <row r="27">
          <cell r="T27">
            <v>0.48</v>
          </cell>
        </row>
        <row r="28">
          <cell r="T28">
            <v>0.5</v>
          </cell>
        </row>
        <row r="29">
          <cell r="T29">
            <v>0.5</v>
          </cell>
        </row>
        <row r="30">
          <cell r="T30">
            <v>0.48</v>
          </cell>
        </row>
        <row r="31">
          <cell r="T31">
            <v>0.52</v>
          </cell>
        </row>
        <row r="32">
          <cell r="T32">
            <v>0.48</v>
          </cell>
        </row>
        <row r="33">
          <cell r="T33">
            <v>0.49</v>
          </cell>
        </row>
        <row r="34">
          <cell r="T34">
            <v>0.48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 主要运行数据"/>
      <sheetName val="废水分配新"/>
      <sheetName val="0224-0302"/>
      <sheetName val="汇总"/>
      <sheetName val="各机台产量"/>
    </sheetNames>
    <sheetDataSet>
      <sheetData sheetId="0">
        <row r="26">
          <cell r="V26">
            <v>0.3</v>
          </cell>
        </row>
        <row r="27">
          <cell r="V27">
            <v>0.5</v>
          </cell>
        </row>
        <row r="28">
          <cell r="V28">
            <v>0.48</v>
          </cell>
        </row>
        <row r="29">
          <cell r="V29">
            <v>0.48</v>
          </cell>
        </row>
        <row r="30">
          <cell r="V30">
            <v>0.48</v>
          </cell>
        </row>
        <row r="31">
          <cell r="V31">
            <v>0.49</v>
          </cell>
        </row>
      </sheetData>
      <sheetData sheetId="1"/>
      <sheetData sheetId="2"/>
      <sheetData sheetId="3"/>
      <sheetData sheetId="4">
        <row r="35">
          <cell r="N35">
            <v>72848.320000000007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 主要运行数据"/>
      <sheetName val="废水分配新"/>
      <sheetName val="0324-0330"/>
      <sheetName val="汇总"/>
      <sheetName val="各机台产量"/>
      <sheetName val="0317-0323"/>
    </sheetNames>
    <sheetDataSet>
      <sheetData sheetId="0">
        <row r="4">
          <cell r="V4">
            <v>0.5</v>
          </cell>
        </row>
        <row r="5">
          <cell r="V5">
            <v>0.48</v>
          </cell>
        </row>
        <row r="6">
          <cell r="V6">
            <v>0.48</v>
          </cell>
        </row>
        <row r="7">
          <cell r="V7">
            <v>0.49</v>
          </cell>
        </row>
        <row r="8">
          <cell r="V8">
            <v>0.48</v>
          </cell>
        </row>
        <row r="9">
          <cell r="V9">
            <v>0.48</v>
          </cell>
        </row>
        <row r="10">
          <cell r="V10">
            <v>0.49</v>
          </cell>
        </row>
        <row r="11">
          <cell r="V11">
            <v>0.5</v>
          </cell>
        </row>
        <row r="12">
          <cell r="V12">
            <v>0.48</v>
          </cell>
        </row>
        <row r="13">
          <cell r="V13">
            <v>0.49</v>
          </cell>
        </row>
        <row r="14">
          <cell r="V14">
            <v>0.48</v>
          </cell>
        </row>
        <row r="15">
          <cell r="V15">
            <v>0.5</v>
          </cell>
        </row>
        <row r="16">
          <cell r="V16">
            <v>0.48</v>
          </cell>
        </row>
        <row r="17">
          <cell r="V17">
            <v>0.2</v>
          </cell>
        </row>
      </sheetData>
      <sheetData sheetId="1"/>
      <sheetData sheetId="2"/>
      <sheetData sheetId="3"/>
      <sheetData sheetId="4">
        <row r="35">
          <cell r="N35">
            <v>89217.517000000007</v>
          </cell>
        </row>
      </sheetData>
      <sheetData sheetId="5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 主要运行数据"/>
      <sheetName val="废水分配新"/>
      <sheetName val="0421-0427"/>
      <sheetName val="汇总"/>
      <sheetName val="各机台产量"/>
      <sheetName val="0428-0504"/>
    </sheetNames>
    <sheetDataSet>
      <sheetData sheetId="0">
        <row r="13">
          <cell r="V13">
            <v>0.2</v>
          </cell>
        </row>
        <row r="14">
          <cell r="V14">
            <v>0.47</v>
          </cell>
        </row>
        <row r="15">
          <cell r="V15">
            <v>0.48</v>
          </cell>
        </row>
        <row r="16">
          <cell r="V16">
            <v>0.48</v>
          </cell>
        </row>
        <row r="17">
          <cell r="V17">
            <v>0.49</v>
          </cell>
        </row>
        <row r="18">
          <cell r="V18">
            <v>0.49</v>
          </cell>
        </row>
        <row r="19">
          <cell r="V19">
            <v>0.48</v>
          </cell>
        </row>
        <row r="20">
          <cell r="V20">
            <v>0.5</v>
          </cell>
        </row>
        <row r="21">
          <cell r="V21">
            <v>0.49</v>
          </cell>
        </row>
        <row r="22">
          <cell r="V22">
            <v>0.5</v>
          </cell>
        </row>
        <row r="23">
          <cell r="V23">
            <v>0.5</v>
          </cell>
        </row>
        <row r="24">
          <cell r="V24">
            <v>0.48</v>
          </cell>
        </row>
        <row r="25">
          <cell r="V25">
            <v>0.48</v>
          </cell>
        </row>
        <row r="26">
          <cell r="V26">
            <v>0.49</v>
          </cell>
        </row>
        <row r="27">
          <cell r="V27">
            <v>0.48</v>
          </cell>
        </row>
        <row r="28">
          <cell r="V28">
            <v>0.1</v>
          </cell>
        </row>
      </sheetData>
      <sheetData sheetId="1"/>
      <sheetData sheetId="2"/>
      <sheetData sheetId="3"/>
      <sheetData sheetId="4">
        <row r="35">
          <cell r="N35">
            <v>83284.485000000001</v>
          </cell>
        </row>
      </sheetData>
      <sheetData sheetId="5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 主要运行数据"/>
      <sheetName val="废水分配新"/>
      <sheetName val="0526-0601"/>
      <sheetName val="汇总"/>
      <sheetName val="各机台产量"/>
      <sheetName val="0428-0504"/>
      <sheetName val="0127-0202"/>
    </sheetNames>
    <sheetDataSet>
      <sheetData sheetId="0">
        <row r="20">
          <cell r="V20">
            <v>0.1</v>
          </cell>
        </row>
        <row r="21">
          <cell r="V21">
            <v>0.48</v>
          </cell>
        </row>
        <row r="22">
          <cell r="V22">
            <v>0.48</v>
          </cell>
        </row>
        <row r="23">
          <cell r="V23">
            <v>0.49</v>
          </cell>
        </row>
        <row r="24">
          <cell r="V24">
            <v>0.48</v>
          </cell>
        </row>
        <row r="25">
          <cell r="V25">
            <v>0.48</v>
          </cell>
        </row>
        <row r="26">
          <cell r="V26">
            <v>0.48</v>
          </cell>
        </row>
        <row r="27">
          <cell r="V27">
            <v>0.49</v>
          </cell>
        </row>
        <row r="28">
          <cell r="V28">
            <v>0.48</v>
          </cell>
        </row>
        <row r="29">
          <cell r="V29">
            <v>0.49</v>
          </cell>
        </row>
        <row r="30">
          <cell r="V30">
            <v>0.5</v>
          </cell>
        </row>
        <row r="31">
          <cell r="V31">
            <v>0.5</v>
          </cell>
        </row>
        <row r="32">
          <cell r="V32">
            <v>0.5</v>
          </cell>
        </row>
        <row r="33">
          <cell r="V33">
            <v>0.48</v>
          </cell>
        </row>
        <row r="34">
          <cell r="V34">
            <v>0.5</v>
          </cell>
        </row>
      </sheetData>
      <sheetData sheetId="1"/>
      <sheetData sheetId="2"/>
      <sheetData sheetId="3"/>
      <sheetData sheetId="4">
        <row r="35">
          <cell r="N35">
            <v>83313.269</v>
          </cell>
        </row>
      </sheetData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 主要运行数据"/>
      <sheetName val="废水分配新"/>
      <sheetName val="0602-0608"/>
      <sheetName val="汇总"/>
      <sheetName val="各机台产量"/>
      <sheetName val="0623-0629"/>
    </sheetNames>
    <sheetDataSet>
      <sheetData sheetId="0">
        <row r="4">
          <cell r="V4">
            <v>0.48</v>
          </cell>
        </row>
        <row r="5">
          <cell r="V5">
            <v>0.48</v>
          </cell>
        </row>
        <row r="6">
          <cell r="V6">
            <v>0.48</v>
          </cell>
        </row>
        <row r="7">
          <cell r="V7">
            <v>0.1</v>
          </cell>
        </row>
      </sheetData>
      <sheetData sheetId="1"/>
      <sheetData sheetId="2"/>
      <sheetData sheetId="3"/>
      <sheetData sheetId="4">
        <row r="35">
          <cell r="N35">
            <v>84163.481</v>
          </cell>
        </row>
      </sheetData>
      <sheetData sheetId="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 主要运行数据"/>
      <sheetName val="废水分配新"/>
      <sheetName val="0728-0803"/>
      <sheetName val="汇总"/>
      <sheetName val="各机台产量"/>
      <sheetName val="0714-0720"/>
    </sheetNames>
    <sheetDataSet>
      <sheetData sheetId="0">
        <row r="9">
          <cell r="V9">
            <v>0.25</v>
          </cell>
        </row>
        <row r="10">
          <cell r="V10">
            <v>0.48</v>
          </cell>
        </row>
        <row r="11">
          <cell r="V11">
            <v>0.48</v>
          </cell>
        </row>
        <row r="12">
          <cell r="V12">
            <v>0.5</v>
          </cell>
        </row>
        <row r="13">
          <cell r="V13">
            <v>0.5</v>
          </cell>
        </row>
        <row r="14">
          <cell r="V14">
            <v>0.5</v>
          </cell>
        </row>
        <row r="15">
          <cell r="V15">
            <v>0.49</v>
          </cell>
        </row>
        <row r="16">
          <cell r="V16">
            <v>0.48</v>
          </cell>
        </row>
        <row r="17">
          <cell r="V17">
            <v>0.48</v>
          </cell>
        </row>
        <row r="18">
          <cell r="V18">
            <v>0.48</v>
          </cell>
        </row>
        <row r="19">
          <cell r="V19">
            <v>0.49</v>
          </cell>
        </row>
        <row r="20">
          <cell r="V20">
            <v>0.5</v>
          </cell>
        </row>
        <row r="21">
          <cell r="V21">
            <v>0.49</v>
          </cell>
        </row>
        <row r="22">
          <cell r="V22">
            <v>0.2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 主要运行数据"/>
      <sheetName val="废水分配新"/>
      <sheetName val="0825-0831"/>
      <sheetName val="汇总"/>
      <sheetName val="各机台产量"/>
      <sheetName val="0811-0817"/>
    </sheetNames>
    <sheetDataSet>
      <sheetData sheetId="0" refreshError="1">
        <row r="20">
          <cell r="V20">
            <v>0.46</v>
          </cell>
        </row>
        <row r="21">
          <cell r="V21">
            <v>0.5</v>
          </cell>
        </row>
        <row r="22">
          <cell r="V22">
            <v>0.48</v>
          </cell>
        </row>
        <row r="23">
          <cell r="V23">
            <v>0.48</v>
          </cell>
        </row>
        <row r="24">
          <cell r="V24">
            <v>0.49</v>
          </cell>
        </row>
        <row r="25">
          <cell r="V25">
            <v>0.5</v>
          </cell>
        </row>
        <row r="26">
          <cell r="V26">
            <v>0.48</v>
          </cell>
        </row>
        <row r="27">
          <cell r="V27">
            <v>0.49</v>
          </cell>
        </row>
        <row r="28">
          <cell r="V28">
            <v>0.5</v>
          </cell>
        </row>
        <row r="29">
          <cell r="V29">
            <v>0.49</v>
          </cell>
        </row>
        <row r="30">
          <cell r="V30">
            <v>0.5</v>
          </cell>
        </row>
        <row r="31">
          <cell r="V31">
            <v>0.5</v>
          </cell>
        </row>
        <row r="32">
          <cell r="V32">
            <v>0.48</v>
          </cell>
        </row>
        <row r="33">
          <cell r="V33">
            <v>0.49</v>
          </cell>
        </row>
        <row r="34">
          <cell r="V34">
            <v>0.49</v>
          </cell>
        </row>
      </sheetData>
      <sheetData sheetId="1" refreshError="1"/>
      <sheetData sheetId="2" refreshError="1"/>
      <sheetData sheetId="3" refreshError="1"/>
      <sheetData sheetId="4">
        <row r="35">
          <cell r="N35">
            <v>86276.123000000007</v>
          </cell>
        </row>
      </sheetData>
      <sheetData sheetId="5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 主要运行数据"/>
      <sheetName val="废水分配新"/>
      <sheetName val="0929-1005"/>
      <sheetName val="汇总"/>
      <sheetName val="各机台产量"/>
      <sheetName val="0908-0914"/>
    </sheetNames>
    <sheetDataSet>
      <sheetData sheetId="0">
        <row r="4">
          <cell r="V4">
            <v>0.5</v>
          </cell>
        </row>
        <row r="5">
          <cell r="V5">
            <v>0.49</v>
          </cell>
        </row>
        <row r="6">
          <cell r="V6">
            <v>0.48</v>
          </cell>
        </row>
        <row r="7">
          <cell r="V7">
            <v>0.48</v>
          </cell>
        </row>
        <row r="8">
          <cell r="V8">
            <v>0.48</v>
          </cell>
        </row>
        <row r="9">
          <cell r="V9">
            <v>0.2</v>
          </cell>
        </row>
      </sheetData>
      <sheetData sheetId="1"/>
      <sheetData sheetId="2"/>
      <sheetData sheetId="3"/>
      <sheetData sheetId="4">
        <row r="35">
          <cell r="N35">
            <v>88401.348299999998</v>
          </cell>
        </row>
      </sheetData>
      <sheetData sheetId="5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 主要运行数据"/>
      <sheetName val="废水分配新"/>
      <sheetName val="1027-1102"/>
      <sheetName val="汇总"/>
      <sheetName val="各机台产量"/>
      <sheetName val="1013-1019"/>
    </sheetNames>
    <sheetDataSet>
      <sheetData sheetId="0">
        <row r="9">
          <cell r="V9">
            <v>0.2</v>
          </cell>
        </row>
        <row r="10">
          <cell r="V10">
            <v>0.48</v>
          </cell>
        </row>
        <row r="11">
          <cell r="V11">
            <v>0.48</v>
          </cell>
        </row>
        <row r="12">
          <cell r="V12">
            <v>0.49</v>
          </cell>
        </row>
        <row r="13">
          <cell r="V13">
            <v>0.48</v>
          </cell>
        </row>
        <row r="14">
          <cell r="V14">
            <v>0.48</v>
          </cell>
        </row>
        <row r="15">
          <cell r="V15">
            <v>0.48</v>
          </cell>
        </row>
        <row r="16">
          <cell r="V16">
            <v>0.49</v>
          </cell>
        </row>
        <row r="17">
          <cell r="V17">
            <v>0.5</v>
          </cell>
        </row>
        <row r="18">
          <cell r="V18">
            <v>0.48</v>
          </cell>
        </row>
        <row r="19">
          <cell r="V19">
            <v>0.3</v>
          </cell>
        </row>
      </sheetData>
      <sheetData sheetId="1" refreshError="1"/>
      <sheetData sheetId="2" refreshError="1"/>
      <sheetData sheetId="3" refreshError="1"/>
      <sheetData sheetId="4">
        <row r="35">
          <cell r="N35">
            <v>80000.91</v>
          </cell>
        </row>
      </sheetData>
      <sheetData sheetId="5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 主要运行数据"/>
      <sheetName val="废水分配新"/>
      <sheetName val="1124-1130"/>
      <sheetName val="汇总"/>
      <sheetName val="各机台产量"/>
    </sheetNames>
    <sheetDataSet>
      <sheetData sheetId="0">
        <row r="23">
          <cell r="V23">
            <v>0.2</v>
          </cell>
        </row>
        <row r="24">
          <cell r="V24">
            <v>0.48</v>
          </cell>
        </row>
        <row r="25">
          <cell r="V25">
            <v>0.49</v>
          </cell>
        </row>
        <row r="26">
          <cell r="V26">
            <v>0.49</v>
          </cell>
        </row>
        <row r="27">
          <cell r="V27">
            <v>0.5</v>
          </cell>
        </row>
        <row r="28">
          <cell r="V28">
            <v>0.5</v>
          </cell>
        </row>
        <row r="29">
          <cell r="V29">
            <v>0.48</v>
          </cell>
        </row>
        <row r="30">
          <cell r="V30">
            <v>0.48</v>
          </cell>
        </row>
        <row r="31">
          <cell r="V31">
            <v>0.49</v>
          </cell>
        </row>
        <row r="32">
          <cell r="V32">
            <v>0.49</v>
          </cell>
        </row>
        <row r="33">
          <cell r="V33">
            <v>0.49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 主要运行数据"/>
      <sheetName val="废水分配新"/>
      <sheetName val="0624-0630"/>
      <sheetName val="汇总"/>
      <sheetName val="各机台产量"/>
      <sheetName val="Sheet1"/>
    </sheetNames>
    <sheetDataSet>
      <sheetData sheetId="0">
        <row r="4">
          <cell r="T4">
            <v>0.48</v>
          </cell>
        </row>
        <row r="5">
          <cell r="T5">
            <v>0.49</v>
          </cell>
        </row>
        <row r="6">
          <cell r="T6">
            <v>0.48</v>
          </cell>
        </row>
        <row r="7">
          <cell r="T7">
            <v>0.48</v>
          </cell>
        </row>
        <row r="8">
          <cell r="T8">
            <v>0.48</v>
          </cell>
        </row>
        <row r="9">
          <cell r="T9">
            <v>0.51</v>
          </cell>
        </row>
        <row r="10">
          <cell r="T10">
            <v>0.49</v>
          </cell>
        </row>
        <row r="11">
          <cell r="T11">
            <v>0.5</v>
          </cell>
        </row>
        <row r="12">
          <cell r="T12">
            <v>0.2</v>
          </cell>
        </row>
      </sheetData>
      <sheetData sheetId="1"/>
      <sheetData sheetId="2" refreshError="1"/>
      <sheetData sheetId="3"/>
      <sheetData sheetId="4"/>
      <sheetData sheetId="5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 主要运行数据"/>
      <sheetName val="废水分配新"/>
      <sheetName val="1201-1207"/>
      <sheetName val="汇总"/>
      <sheetName val="各机台产量"/>
    </sheetNames>
    <sheetDataSet>
      <sheetData sheetId="0">
        <row r="4">
          <cell r="V4">
            <v>0.48</v>
          </cell>
        </row>
        <row r="5">
          <cell r="V5">
            <v>0.48</v>
          </cell>
        </row>
        <row r="6">
          <cell r="V6">
            <v>0.48</v>
          </cell>
        </row>
        <row r="7">
          <cell r="V7">
            <v>0.49</v>
          </cell>
        </row>
        <row r="8">
          <cell r="V8">
            <v>0.48</v>
          </cell>
        </row>
        <row r="9">
          <cell r="V9">
            <v>0.48</v>
          </cell>
        </row>
        <row r="10">
          <cell r="V10">
            <v>0.48</v>
          </cell>
        </row>
        <row r="11">
          <cell r="V11">
            <v>0.49</v>
          </cell>
        </row>
        <row r="12">
          <cell r="V12">
            <v>0.48</v>
          </cell>
        </row>
        <row r="13">
          <cell r="V13">
            <v>0.2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 主要运行数据"/>
      <sheetName val="废水分配新"/>
      <sheetName val="0119-0201"/>
      <sheetName val="汇总"/>
      <sheetName val="各机台产量"/>
    </sheetNames>
    <sheetDataSet>
      <sheetData sheetId="0">
        <row r="22">
          <cell r="V22">
            <v>0.2</v>
          </cell>
        </row>
        <row r="23">
          <cell r="V23">
            <v>0.5</v>
          </cell>
        </row>
        <row r="24">
          <cell r="V24">
            <v>0.48</v>
          </cell>
        </row>
        <row r="25">
          <cell r="V25">
            <v>0.48</v>
          </cell>
        </row>
        <row r="26">
          <cell r="V26">
            <v>0.48</v>
          </cell>
        </row>
        <row r="27">
          <cell r="V27">
            <v>0.48</v>
          </cell>
        </row>
        <row r="28">
          <cell r="V28">
            <v>0.49</v>
          </cell>
        </row>
        <row r="29">
          <cell r="V29">
            <v>0.49</v>
          </cell>
        </row>
        <row r="30">
          <cell r="V30">
            <v>0.5</v>
          </cell>
        </row>
        <row r="31">
          <cell r="V31">
            <v>0.49</v>
          </cell>
        </row>
        <row r="32">
          <cell r="V32">
            <v>0.49</v>
          </cell>
        </row>
        <row r="33">
          <cell r="V33">
            <v>0.5</v>
          </cell>
        </row>
        <row r="34">
          <cell r="V34">
            <v>0.48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 主要运行数据"/>
      <sheetName val="废水分配新"/>
      <sheetName val="0223-0229"/>
      <sheetName val="汇总"/>
      <sheetName val="各机台产量"/>
      <sheetName val="Sheet1"/>
      <sheetName val="0209-0215"/>
    </sheetNames>
    <sheetDataSet>
      <sheetData sheetId="0">
        <row r="4">
          <cell r="V4">
            <v>0.48</v>
          </cell>
        </row>
        <row r="5">
          <cell r="V5">
            <v>0.49</v>
          </cell>
        </row>
        <row r="6">
          <cell r="V6">
            <v>0.5</v>
          </cell>
        </row>
        <row r="7">
          <cell r="V7">
            <v>0.49</v>
          </cell>
        </row>
        <row r="8">
          <cell r="V8">
            <v>0.48</v>
          </cell>
        </row>
        <row r="9">
          <cell r="V9">
            <v>0.48</v>
          </cell>
        </row>
        <row r="10">
          <cell r="V10">
            <v>0.48</v>
          </cell>
        </row>
        <row r="11">
          <cell r="V11">
            <v>0.49</v>
          </cell>
        </row>
        <row r="12">
          <cell r="V12">
            <v>0.5</v>
          </cell>
        </row>
        <row r="13">
          <cell r="V13">
            <v>0.48</v>
          </cell>
        </row>
        <row r="14">
          <cell r="V14">
            <v>0.48</v>
          </cell>
        </row>
        <row r="15">
          <cell r="V15">
            <v>0.25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 主要运行数据"/>
      <sheetName val="废水分配新"/>
      <sheetName val="0329-0404"/>
      <sheetName val="汇总 "/>
      <sheetName val="各机台产量"/>
      <sheetName val="Sheet1"/>
    </sheetNames>
    <sheetDataSet>
      <sheetData sheetId="0">
        <row r="34">
          <cell r="V34">
            <v>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 主要运行数据"/>
      <sheetName val="废水分配新"/>
      <sheetName val="0426-0502"/>
      <sheetName val="汇总 "/>
      <sheetName val="各机台产量"/>
      <sheetName val="0412-0418"/>
    </sheetNames>
    <sheetDataSet>
      <sheetData sheetId="0">
        <row r="4">
          <cell r="V4">
            <v>0.48</v>
          </cell>
        </row>
        <row r="5">
          <cell r="V5">
            <v>0.49</v>
          </cell>
        </row>
        <row r="6">
          <cell r="V6">
            <v>0.49</v>
          </cell>
        </row>
        <row r="7">
          <cell r="V7">
            <v>0.48</v>
          </cell>
        </row>
        <row r="8">
          <cell r="V8">
            <v>0.48</v>
          </cell>
        </row>
        <row r="9">
          <cell r="V9">
            <v>0.48</v>
          </cell>
        </row>
        <row r="10">
          <cell r="V10">
            <v>0.49</v>
          </cell>
        </row>
        <row r="11">
          <cell r="V11">
            <v>0.5</v>
          </cell>
        </row>
        <row r="12">
          <cell r="V12">
            <v>0.5</v>
          </cell>
        </row>
        <row r="13">
          <cell r="V13">
            <v>0.48</v>
          </cell>
        </row>
        <row r="14">
          <cell r="V14">
            <v>0.48</v>
          </cell>
        </row>
        <row r="15">
          <cell r="V15">
            <v>0.48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 主要运行数据"/>
      <sheetName val="废水分配新"/>
      <sheetName val="0531-0606"/>
      <sheetName val="汇总 "/>
      <sheetName val="各机台产量"/>
    </sheetNames>
    <sheetDataSet>
      <sheetData sheetId="0">
        <row r="21">
          <cell r="V21">
            <v>0.36</v>
          </cell>
        </row>
        <row r="22">
          <cell r="V22">
            <v>0.48</v>
          </cell>
        </row>
        <row r="23">
          <cell r="V23">
            <v>0.5</v>
          </cell>
        </row>
        <row r="24">
          <cell r="V24">
            <v>0.48</v>
          </cell>
        </row>
        <row r="25">
          <cell r="V25">
            <v>0.48</v>
          </cell>
        </row>
        <row r="26">
          <cell r="V26">
            <v>0.49</v>
          </cell>
        </row>
        <row r="27">
          <cell r="V27">
            <v>0.48</v>
          </cell>
        </row>
        <row r="28">
          <cell r="V28">
            <v>0.48</v>
          </cell>
        </row>
        <row r="29">
          <cell r="V29">
            <v>0.5</v>
          </cell>
        </row>
        <row r="30">
          <cell r="V30">
            <v>0.48</v>
          </cell>
        </row>
        <row r="31">
          <cell r="V31">
            <v>0.49</v>
          </cell>
        </row>
        <row r="32">
          <cell r="V32">
            <v>0.48</v>
          </cell>
        </row>
        <row r="33">
          <cell r="V33">
            <v>0.48</v>
          </cell>
        </row>
        <row r="34">
          <cell r="V34">
            <v>0.48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 主要运行数据"/>
      <sheetName val="废水分配新"/>
      <sheetName val="0628-0704"/>
      <sheetName val="汇总 "/>
      <sheetName val="各机台产量"/>
    </sheetNames>
    <sheetDataSet>
      <sheetData sheetId="0">
        <row r="4">
          <cell r="V4">
            <v>0.48</v>
          </cell>
        </row>
        <row r="5">
          <cell r="V5">
            <v>0.48</v>
          </cell>
        </row>
        <row r="6">
          <cell r="V6">
            <v>0</v>
          </cell>
        </row>
        <row r="7">
          <cell r="V7">
            <v>0</v>
          </cell>
        </row>
        <row r="8">
          <cell r="V8">
            <v>0</v>
          </cell>
        </row>
        <row r="9">
          <cell r="V9">
            <v>0</v>
          </cell>
        </row>
        <row r="10">
          <cell r="V10">
            <v>0.38</v>
          </cell>
        </row>
        <row r="11">
          <cell r="V11">
            <v>0.48</v>
          </cell>
        </row>
        <row r="12">
          <cell r="V12">
            <v>0.5</v>
          </cell>
        </row>
        <row r="13">
          <cell r="V13">
            <v>0.48</v>
          </cell>
        </row>
        <row r="14">
          <cell r="V14">
            <v>0.48</v>
          </cell>
        </row>
        <row r="15">
          <cell r="V15">
            <v>0.49</v>
          </cell>
        </row>
        <row r="16">
          <cell r="V16">
            <v>0.48</v>
          </cell>
        </row>
        <row r="17">
          <cell r="V17">
            <v>0.48</v>
          </cell>
        </row>
        <row r="18">
          <cell r="V18">
            <v>0.5</v>
          </cell>
        </row>
        <row r="19">
          <cell r="V19">
            <v>0.48</v>
          </cell>
        </row>
        <row r="20">
          <cell r="V20">
            <v>0.2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 主要运行数据"/>
      <sheetName val="废水分配新"/>
      <sheetName val="0726-0801"/>
      <sheetName val="汇总 "/>
      <sheetName val="各机台产量"/>
    </sheetNames>
    <sheetDataSet>
      <sheetData sheetId="0">
        <row r="18">
          <cell r="V18">
            <v>0.2</v>
          </cell>
        </row>
        <row r="19">
          <cell r="V19">
            <v>0.48</v>
          </cell>
        </row>
        <row r="20">
          <cell r="V20">
            <v>0.5</v>
          </cell>
        </row>
        <row r="21">
          <cell r="V21">
            <v>0.48</v>
          </cell>
        </row>
        <row r="22">
          <cell r="V22">
            <v>0.48</v>
          </cell>
        </row>
        <row r="23">
          <cell r="V23">
            <v>0.49</v>
          </cell>
        </row>
        <row r="24">
          <cell r="V24">
            <v>0.5</v>
          </cell>
        </row>
        <row r="25">
          <cell r="V25">
            <v>0.49</v>
          </cell>
        </row>
        <row r="26">
          <cell r="V26">
            <v>0.5</v>
          </cell>
        </row>
        <row r="27">
          <cell r="V27">
            <v>0.48</v>
          </cell>
        </row>
        <row r="28">
          <cell r="V28">
            <v>0.48</v>
          </cell>
        </row>
        <row r="29">
          <cell r="V29">
            <v>0.48</v>
          </cell>
        </row>
        <row r="30">
          <cell r="V30">
            <v>0.48</v>
          </cell>
        </row>
        <row r="31">
          <cell r="V31">
            <v>0.5</v>
          </cell>
        </row>
        <row r="32">
          <cell r="V32">
            <v>0.49</v>
          </cell>
        </row>
        <row r="33">
          <cell r="V33">
            <v>0.48</v>
          </cell>
        </row>
        <row r="34">
          <cell r="V34">
            <v>0.48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 主要运行数据"/>
      <sheetName val="废水分配新"/>
      <sheetName val="0823-0829"/>
      <sheetName val="汇总 "/>
      <sheetName val="各机台产量"/>
    </sheetNames>
    <sheetDataSet>
      <sheetData sheetId="0">
        <row r="4">
          <cell r="V4">
            <v>0.48</v>
          </cell>
        </row>
        <row r="5">
          <cell r="V5">
            <v>0.49</v>
          </cell>
        </row>
        <row r="6">
          <cell r="V6">
            <v>0.5</v>
          </cell>
        </row>
        <row r="7">
          <cell r="V7">
            <v>0.48</v>
          </cell>
        </row>
        <row r="8">
          <cell r="V8">
            <v>0.2</v>
          </cell>
        </row>
        <row r="9">
          <cell r="V9">
            <v>0.48</v>
          </cell>
        </row>
        <row r="10">
          <cell r="V10">
            <v>0.5</v>
          </cell>
        </row>
        <row r="11">
          <cell r="V11">
            <v>0.5</v>
          </cell>
        </row>
        <row r="12">
          <cell r="V12">
            <v>0.48</v>
          </cell>
        </row>
        <row r="13">
          <cell r="V13">
            <v>0.48</v>
          </cell>
        </row>
        <row r="14">
          <cell r="V14">
            <v>0.5</v>
          </cell>
        </row>
        <row r="15">
          <cell r="V15">
            <v>0.48</v>
          </cell>
        </row>
        <row r="16">
          <cell r="V16">
            <v>0.2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 主要运行数据"/>
      <sheetName val="废水分配新"/>
      <sheetName val="0927-1003"/>
      <sheetName val="汇总 "/>
      <sheetName val="各机台产量"/>
    </sheetNames>
    <sheetDataSet>
      <sheetData sheetId="0">
        <row r="8">
          <cell r="V8">
            <v>0.2</v>
          </cell>
        </row>
        <row r="9">
          <cell r="V9">
            <v>0.48</v>
          </cell>
        </row>
        <row r="10">
          <cell r="V10">
            <v>0.49</v>
          </cell>
        </row>
        <row r="11">
          <cell r="V11">
            <v>0.48</v>
          </cell>
        </row>
        <row r="12">
          <cell r="V12">
            <v>0.5</v>
          </cell>
        </row>
        <row r="13">
          <cell r="V13">
            <v>0.48</v>
          </cell>
        </row>
        <row r="14">
          <cell r="V14">
            <v>0.49</v>
          </cell>
        </row>
        <row r="15">
          <cell r="V15">
            <v>0.5</v>
          </cell>
        </row>
        <row r="16">
          <cell r="V16">
            <v>0.5</v>
          </cell>
        </row>
        <row r="30">
          <cell r="V30">
            <v>0.2</v>
          </cell>
        </row>
        <row r="31">
          <cell r="V31">
            <v>0.48</v>
          </cell>
        </row>
        <row r="32">
          <cell r="V32">
            <v>0.49</v>
          </cell>
        </row>
        <row r="33">
          <cell r="V33">
            <v>0.5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 主要运行数据"/>
      <sheetName val="废水分配新"/>
      <sheetName val="0722-0728"/>
      <sheetName val="汇总"/>
      <sheetName val="各机台产量"/>
    </sheetNames>
    <sheetDataSet>
      <sheetData sheetId="0">
        <row r="6">
          <cell r="T6">
            <v>0.2</v>
          </cell>
        </row>
        <row r="7">
          <cell r="T7">
            <v>0.48</v>
          </cell>
        </row>
        <row r="8">
          <cell r="T8">
            <v>0.45</v>
          </cell>
        </row>
        <row r="9">
          <cell r="T9">
            <v>0.42</v>
          </cell>
        </row>
        <row r="10">
          <cell r="T10">
            <v>0.48</v>
          </cell>
        </row>
        <row r="11">
          <cell r="T11">
            <v>0.48</v>
          </cell>
        </row>
        <row r="12">
          <cell r="T12">
            <v>0.49</v>
          </cell>
        </row>
        <row r="13">
          <cell r="T13">
            <v>0.52</v>
          </cell>
        </row>
        <row r="14">
          <cell r="T14">
            <v>0.48</v>
          </cell>
        </row>
        <row r="15">
          <cell r="T15">
            <v>0.48</v>
          </cell>
        </row>
        <row r="16">
          <cell r="T16">
            <v>0.52</v>
          </cell>
        </row>
        <row r="17">
          <cell r="T17">
            <v>0.49</v>
          </cell>
        </row>
        <row r="18">
          <cell r="T18">
            <v>0.48</v>
          </cell>
        </row>
        <row r="19">
          <cell r="T19">
            <v>0.48</v>
          </cell>
        </row>
        <row r="20">
          <cell r="T20">
            <v>0.5</v>
          </cell>
        </row>
        <row r="21">
          <cell r="T21">
            <v>0.49</v>
          </cell>
        </row>
        <row r="22">
          <cell r="T22">
            <v>0.48</v>
          </cell>
        </row>
        <row r="23">
          <cell r="T23">
            <v>0.49</v>
          </cell>
        </row>
        <row r="24">
          <cell r="T24">
            <v>0.52</v>
          </cell>
        </row>
        <row r="25">
          <cell r="T25">
            <v>0.48</v>
          </cell>
        </row>
        <row r="26">
          <cell r="T26">
            <v>0.52</v>
          </cell>
        </row>
        <row r="27">
          <cell r="T27">
            <v>0.5</v>
          </cell>
        </row>
        <row r="28">
          <cell r="T28">
            <v>0.5</v>
          </cell>
        </row>
        <row r="29">
          <cell r="T29">
            <v>0.4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 主要运行数据"/>
      <sheetName val="废水分配新"/>
      <sheetName val="1018-1024"/>
      <sheetName val="汇总 "/>
      <sheetName val="各机台产量"/>
    </sheetNames>
    <sheetDataSet>
      <sheetData sheetId="0">
        <row r="4">
          <cell r="V4">
            <v>0.48</v>
          </cell>
        </row>
        <row r="5">
          <cell r="V5">
            <v>0.49</v>
          </cell>
        </row>
        <row r="6">
          <cell r="V6">
            <v>0.5</v>
          </cell>
        </row>
        <row r="7">
          <cell r="V7">
            <v>0.5</v>
          </cell>
        </row>
        <row r="8">
          <cell r="V8">
            <v>0.48</v>
          </cell>
        </row>
        <row r="9">
          <cell r="V9">
            <v>0.49</v>
          </cell>
        </row>
        <row r="10">
          <cell r="V10">
            <v>0.48</v>
          </cell>
        </row>
        <row r="11">
          <cell r="V11">
            <v>0.5</v>
          </cell>
        </row>
        <row r="12">
          <cell r="V12">
            <v>0.48</v>
          </cell>
        </row>
        <row r="13">
          <cell r="V13">
            <v>0.49</v>
          </cell>
        </row>
        <row r="14">
          <cell r="V14">
            <v>0.49</v>
          </cell>
        </row>
        <row r="15">
          <cell r="V15">
            <v>0.5</v>
          </cell>
        </row>
        <row r="16">
          <cell r="V16">
            <v>0.48</v>
          </cell>
        </row>
        <row r="17">
          <cell r="V17">
            <v>0.49</v>
          </cell>
        </row>
        <row r="18">
          <cell r="V18">
            <v>0.51</v>
          </cell>
        </row>
        <row r="19">
          <cell r="V19">
            <v>0.48</v>
          </cell>
        </row>
        <row r="20">
          <cell r="V20">
            <v>0.49</v>
          </cell>
        </row>
        <row r="21">
          <cell r="V21">
            <v>0.5</v>
          </cell>
        </row>
        <row r="22">
          <cell r="V22">
            <v>0.48</v>
          </cell>
        </row>
        <row r="23">
          <cell r="V23">
            <v>0.49</v>
          </cell>
        </row>
        <row r="24">
          <cell r="V24">
            <v>0.2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 主要运行数据"/>
      <sheetName val="废水分配新"/>
      <sheetName val="1122-1128"/>
      <sheetName val="汇总 "/>
      <sheetName val="各机台产量"/>
    </sheetNames>
    <sheetDataSet>
      <sheetData sheetId="0">
        <row r="12">
          <cell r="V12">
            <v>0.2</v>
          </cell>
        </row>
        <row r="13">
          <cell r="V13">
            <v>0.5</v>
          </cell>
        </row>
        <row r="14">
          <cell r="V14">
            <v>0.48</v>
          </cell>
        </row>
        <row r="15">
          <cell r="V15">
            <v>0.48</v>
          </cell>
        </row>
        <row r="16">
          <cell r="V16">
            <v>0.49</v>
          </cell>
        </row>
        <row r="17">
          <cell r="V17">
            <v>0.5</v>
          </cell>
        </row>
        <row r="18">
          <cell r="V18">
            <v>0.48</v>
          </cell>
        </row>
        <row r="19">
          <cell r="V19">
            <v>0.48</v>
          </cell>
        </row>
        <row r="20">
          <cell r="V20">
            <v>0.5</v>
          </cell>
        </row>
        <row r="21">
          <cell r="V21">
            <v>0.49</v>
          </cell>
        </row>
        <row r="22">
          <cell r="V22">
            <v>0.5</v>
          </cell>
        </row>
        <row r="23">
          <cell r="V23">
            <v>0.48</v>
          </cell>
        </row>
        <row r="24">
          <cell r="V24">
            <v>0.49</v>
          </cell>
        </row>
        <row r="25">
          <cell r="V25">
            <v>0.5</v>
          </cell>
        </row>
        <row r="26">
          <cell r="V26">
            <v>0.48</v>
          </cell>
        </row>
        <row r="27">
          <cell r="V27">
            <v>0.48</v>
          </cell>
        </row>
        <row r="28">
          <cell r="V28">
            <v>0.4</v>
          </cell>
        </row>
        <row r="29">
          <cell r="V29">
            <v>0.48</v>
          </cell>
        </row>
        <row r="30">
          <cell r="V30">
            <v>0.49</v>
          </cell>
        </row>
        <row r="31">
          <cell r="V31">
            <v>0.48</v>
          </cell>
        </row>
        <row r="32">
          <cell r="V32">
            <v>0.49</v>
          </cell>
        </row>
        <row r="33">
          <cell r="V33">
            <v>0.5</v>
          </cell>
        </row>
      </sheetData>
      <sheetData sheetId="1">
        <row r="66">
          <cell r="AD66">
            <v>98393</v>
          </cell>
        </row>
      </sheetData>
      <sheetData sheetId="2"/>
      <sheetData sheetId="3"/>
      <sheetData sheetId="4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 主要运行数据"/>
      <sheetName val="废水分配新"/>
      <sheetName val="1227-0102"/>
      <sheetName val="汇总 "/>
      <sheetName val="各机台产量"/>
    </sheetNames>
    <sheetDataSet>
      <sheetData sheetId="0">
        <row r="4">
          <cell r="V4">
            <v>0.48</v>
          </cell>
        </row>
        <row r="5">
          <cell r="V5">
            <v>0.5</v>
          </cell>
        </row>
        <row r="6">
          <cell r="V6">
            <v>0.48</v>
          </cell>
        </row>
        <row r="7">
          <cell r="V7">
            <v>0.49</v>
          </cell>
        </row>
        <row r="8">
          <cell r="V8">
            <v>0.48</v>
          </cell>
        </row>
        <row r="9">
          <cell r="V9">
            <v>0.5</v>
          </cell>
        </row>
        <row r="10">
          <cell r="V10">
            <v>0.48</v>
          </cell>
        </row>
        <row r="11">
          <cell r="V11">
            <v>0.49</v>
          </cell>
        </row>
        <row r="12">
          <cell r="V12">
            <v>0.48</v>
          </cell>
        </row>
        <row r="13">
          <cell r="V13">
            <v>0.5</v>
          </cell>
        </row>
        <row r="14">
          <cell r="V14">
            <v>0.28000000000000003</v>
          </cell>
        </row>
        <row r="33">
          <cell r="V33">
            <v>0.2</v>
          </cell>
        </row>
        <row r="34">
          <cell r="V34">
            <v>0.49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 主要运行数据"/>
      <sheetName val="废水分配新"/>
      <sheetName val="0124-0130"/>
      <sheetName val="汇总 "/>
      <sheetName val="各机台产量"/>
      <sheetName val="Sheet1"/>
    </sheetNames>
    <sheetDataSet>
      <sheetData sheetId="0" refreshError="1">
        <row r="4">
          <cell r="V4">
            <v>0.48</v>
          </cell>
        </row>
        <row r="5">
          <cell r="V5">
            <v>0.48</v>
          </cell>
        </row>
        <row r="6">
          <cell r="V6">
            <v>0.49</v>
          </cell>
        </row>
        <row r="7">
          <cell r="V7">
            <v>0.48</v>
          </cell>
        </row>
        <row r="8">
          <cell r="V8">
            <v>0.5</v>
          </cell>
        </row>
        <row r="9">
          <cell r="V9">
            <v>0.48</v>
          </cell>
        </row>
        <row r="10">
          <cell r="V10">
            <v>0.48</v>
          </cell>
        </row>
        <row r="11">
          <cell r="V11">
            <v>0.5</v>
          </cell>
        </row>
        <row r="12">
          <cell r="V12">
            <v>0.5</v>
          </cell>
        </row>
        <row r="13">
          <cell r="V13">
            <v>0.48</v>
          </cell>
        </row>
        <row r="14">
          <cell r="V14">
            <v>0.48</v>
          </cell>
        </row>
        <row r="15">
          <cell r="V15">
            <v>0.5</v>
          </cell>
        </row>
        <row r="16">
          <cell r="V16">
            <v>0.49</v>
          </cell>
        </row>
        <row r="17">
          <cell r="V17">
            <v>0.5</v>
          </cell>
        </row>
        <row r="18">
          <cell r="V18">
            <v>0.48</v>
          </cell>
        </row>
        <row r="19">
          <cell r="V19">
            <v>0.49</v>
          </cell>
        </row>
        <row r="20">
          <cell r="V20">
            <v>0.5</v>
          </cell>
        </row>
        <row r="21">
          <cell r="V21">
            <v>0.48</v>
          </cell>
        </row>
        <row r="22">
          <cell r="V22">
            <v>0.5</v>
          </cell>
        </row>
        <row r="23">
          <cell r="V23">
            <v>0.48</v>
          </cell>
        </row>
        <row r="24">
          <cell r="V24">
            <v>0.49</v>
          </cell>
        </row>
        <row r="25">
          <cell r="V25">
            <v>0.5</v>
          </cell>
        </row>
        <row r="26">
          <cell r="V26">
            <v>0.48</v>
          </cell>
        </row>
        <row r="27">
          <cell r="V27">
            <v>0.49</v>
          </cell>
        </row>
        <row r="28">
          <cell r="V28">
            <v>0.2</v>
          </cell>
        </row>
      </sheetData>
      <sheetData sheetId="1">
        <row r="3">
          <cell r="U3">
            <v>2323.9895516651427</v>
          </cell>
        </row>
      </sheetData>
      <sheetData sheetId="2"/>
      <sheetData sheetId="3"/>
      <sheetData sheetId="4">
        <row r="4">
          <cell r="N4">
            <v>4690.8280000000004</v>
          </cell>
        </row>
      </sheetData>
      <sheetData sheetId="5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 主要运行数据"/>
      <sheetName val="废水分配新"/>
      <sheetName val="0228-0306"/>
      <sheetName val="汇总 "/>
      <sheetName val="各机台产量 "/>
    </sheetNames>
    <sheetDataSet>
      <sheetData sheetId="0">
        <row r="12">
          <cell r="V12">
            <v>0.2</v>
          </cell>
        </row>
        <row r="13">
          <cell r="V13">
            <v>0.49</v>
          </cell>
        </row>
        <row r="14">
          <cell r="V14">
            <v>0.49</v>
          </cell>
        </row>
        <row r="15">
          <cell r="V15">
            <v>0.48</v>
          </cell>
        </row>
        <row r="16">
          <cell r="V16">
            <v>0.48</v>
          </cell>
        </row>
        <row r="17">
          <cell r="V17">
            <v>0.5</v>
          </cell>
        </row>
        <row r="18">
          <cell r="V18">
            <v>0.49</v>
          </cell>
        </row>
        <row r="19">
          <cell r="V19">
            <v>0.49</v>
          </cell>
        </row>
        <row r="20">
          <cell r="V20">
            <v>0.5</v>
          </cell>
        </row>
        <row r="21">
          <cell r="V21">
            <v>0.48</v>
          </cell>
        </row>
        <row r="22">
          <cell r="V22">
            <v>0.48</v>
          </cell>
        </row>
        <row r="23">
          <cell r="V23">
            <v>0.36</v>
          </cell>
        </row>
        <row r="24">
          <cell r="V24">
            <v>0.48</v>
          </cell>
        </row>
        <row r="25">
          <cell r="V25">
            <v>0.5</v>
          </cell>
        </row>
        <row r="26">
          <cell r="V26">
            <v>0.48</v>
          </cell>
        </row>
        <row r="27">
          <cell r="V27">
            <v>0.48</v>
          </cell>
        </row>
        <row r="28">
          <cell r="V28">
            <v>0.36</v>
          </cell>
        </row>
        <row r="29">
          <cell r="V29">
            <v>0.48</v>
          </cell>
        </row>
        <row r="30">
          <cell r="V30">
            <v>0.49</v>
          </cell>
        </row>
        <row r="31">
          <cell r="V31">
            <v>0.48</v>
          </cell>
        </row>
      </sheetData>
      <sheetData sheetId="1">
        <row r="34">
          <cell r="O34">
            <v>97664</v>
          </cell>
        </row>
      </sheetData>
      <sheetData sheetId="2"/>
      <sheetData sheetId="3">
        <row r="3">
          <cell r="D3">
            <v>103352</v>
          </cell>
        </row>
      </sheetData>
      <sheetData sheetId="4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 主要运行数据"/>
      <sheetName val="废水分配新"/>
      <sheetName val="0328-0403"/>
      <sheetName val="汇总 "/>
      <sheetName val="各机台产量 "/>
    </sheetNames>
    <sheetDataSet>
      <sheetData sheetId="0">
        <row r="4">
          <cell r="V4">
            <v>0.49</v>
          </cell>
        </row>
        <row r="5">
          <cell r="V5">
            <v>0.48</v>
          </cell>
        </row>
        <row r="6">
          <cell r="V6">
            <v>0.2</v>
          </cell>
        </row>
        <row r="26">
          <cell r="V26">
            <v>0.48</v>
          </cell>
        </row>
        <row r="27">
          <cell r="V27">
            <v>0.49</v>
          </cell>
        </row>
        <row r="28">
          <cell r="V28">
            <v>0.48</v>
          </cell>
        </row>
        <row r="29">
          <cell r="V29">
            <v>0.5</v>
          </cell>
        </row>
        <row r="30">
          <cell r="V30">
            <v>0.49</v>
          </cell>
        </row>
        <row r="31">
          <cell r="V31">
            <v>0.49</v>
          </cell>
        </row>
        <row r="32">
          <cell r="V32">
            <v>0.48</v>
          </cell>
        </row>
        <row r="33">
          <cell r="V33">
            <v>0.48</v>
          </cell>
        </row>
        <row r="34">
          <cell r="V34">
            <v>0.48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 主要运行数据"/>
      <sheetName val="废水分配新"/>
      <sheetName val="0418-0424"/>
      <sheetName val="汇总 "/>
      <sheetName val="各机台产量 "/>
    </sheetNames>
    <sheetDataSet>
      <sheetData sheetId="0">
        <row r="4">
          <cell r="V4">
            <v>0.48</v>
          </cell>
        </row>
        <row r="5">
          <cell r="V5">
            <v>0.49</v>
          </cell>
        </row>
        <row r="6">
          <cell r="V6">
            <v>0.48</v>
          </cell>
        </row>
        <row r="7">
          <cell r="V7">
            <v>0.48</v>
          </cell>
        </row>
        <row r="8">
          <cell r="V8">
            <v>0.49</v>
          </cell>
        </row>
        <row r="9">
          <cell r="V9">
            <v>0.48</v>
          </cell>
        </row>
        <row r="10">
          <cell r="V10">
            <v>0.5</v>
          </cell>
        </row>
        <row r="11">
          <cell r="V11">
            <v>0.48</v>
          </cell>
        </row>
        <row r="12">
          <cell r="V12">
            <v>0.48</v>
          </cell>
        </row>
        <row r="13">
          <cell r="V13">
            <v>0.48</v>
          </cell>
        </row>
        <row r="14">
          <cell r="V14">
            <v>0.5</v>
          </cell>
        </row>
        <row r="15">
          <cell r="V15">
            <v>0.48</v>
          </cell>
        </row>
        <row r="16">
          <cell r="V16">
            <v>0.48</v>
          </cell>
        </row>
        <row r="17">
          <cell r="V17">
            <v>0.44</v>
          </cell>
        </row>
        <row r="18">
          <cell r="V18">
            <v>0.48</v>
          </cell>
        </row>
        <row r="19">
          <cell r="V19">
            <v>0.48</v>
          </cell>
        </row>
        <row r="20">
          <cell r="V20">
            <v>0.49</v>
          </cell>
        </row>
        <row r="21">
          <cell r="V21">
            <v>0.48</v>
          </cell>
        </row>
        <row r="22">
          <cell r="V22">
            <v>0.49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 主要运行数据"/>
      <sheetName val="废水分配新"/>
      <sheetName val="0530-0605"/>
      <sheetName val="汇总 "/>
      <sheetName val="各机台产量 "/>
    </sheetNames>
    <sheetDataSet>
      <sheetData sheetId="0">
        <row r="13">
          <cell r="V13">
            <v>0</v>
          </cell>
        </row>
        <row r="14">
          <cell r="V14">
            <v>0.48</v>
          </cell>
        </row>
        <row r="15">
          <cell r="V15">
            <v>0.48</v>
          </cell>
        </row>
        <row r="16">
          <cell r="V16">
            <v>0.48</v>
          </cell>
        </row>
        <row r="17">
          <cell r="V17">
            <v>0.49</v>
          </cell>
        </row>
        <row r="18">
          <cell r="V18">
            <v>0.48</v>
          </cell>
        </row>
        <row r="19">
          <cell r="V19">
            <v>0.49</v>
          </cell>
        </row>
        <row r="20">
          <cell r="V20">
            <v>0.5</v>
          </cell>
        </row>
        <row r="21">
          <cell r="V21">
            <v>0.48</v>
          </cell>
        </row>
        <row r="22">
          <cell r="V22">
            <v>0.5</v>
          </cell>
        </row>
        <row r="23">
          <cell r="V23">
            <v>0.48</v>
          </cell>
        </row>
        <row r="24">
          <cell r="V24">
            <v>0.48</v>
          </cell>
        </row>
        <row r="25">
          <cell r="V25">
            <v>0.48</v>
          </cell>
        </row>
        <row r="26">
          <cell r="V26">
            <v>0.49</v>
          </cell>
        </row>
        <row r="27">
          <cell r="V27">
            <v>0.5</v>
          </cell>
        </row>
        <row r="28">
          <cell r="V28">
            <v>0.48</v>
          </cell>
        </row>
        <row r="29">
          <cell r="V29">
            <v>0.48</v>
          </cell>
        </row>
        <row r="30">
          <cell r="V30">
            <v>0.48</v>
          </cell>
        </row>
        <row r="31">
          <cell r="V31">
            <v>0.48</v>
          </cell>
        </row>
        <row r="32">
          <cell r="V32">
            <v>0.48</v>
          </cell>
        </row>
        <row r="33">
          <cell r="V33">
            <v>0.5</v>
          </cell>
        </row>
        <row r="34">
          <cell r="V34">
            <v>0.48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 主要运行数据"/>
      <sheetName val="废水分配新"/>
      <sheetName val="0627-0703"/>
      <sheetName val="汇总 "/>
      <sheetName val="各机台产量 "/>
      <sheetName val="0613-0619"/>
    </sheetNames>
    <sheetDataSet>
      <sheetData sheetId="0">
        <row r="4">
          <cell r="V4">
            <v>0.48</v>
          </cell>
        </row>
        <row r="5">
          <cell r="V5">
            <v>0.49</v>
          </cell>
        </row>
        <row r="6">
          <cell r="V6">
            <v>0.48</v>
          </cell>
        </row>
        <row r="7">
          <cell r="V7">
            <v>0.48</v>
          </cell>
        </row>
        <row r="8">
          <cell r="V8">
            <v>0.49</v>
          </cell>
        </row>
        <row r="9">
          <cell r="V9">
            <v>0.48</v>
          </cell>
        </row>
        <row r="10">
          <cell r="V10">
            <v>0.48</v>
          </cell>
        </row>
        <row r="11">
          <cell r="V11">
            <v>0.48</v>
          </cell>
        </row>
        <row r="12">
          <cell r="V12">
            <v>0.49</v>
          </cell>
        </row>
        <row r="13">
          <cell r="V13">
            <v>0.2</v>
          </cell>
        </row>
      </sheetData>
      <sheetData sheetId="1"/>
      <sheetData sheetId="2"/>
      <sheetData sheetId="3"/>
      <sheetData sheetId="4">
        <row r="4">
          <cell r="N4">
            <v>2348.3420000000001</v>
          </cell>
        </row>
      </sheetData>
      <sheetData sheetId="5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 主要运行数据"/>
      <sheetName val="废水分配新"/>
      <sheetName val="0725-0731"/>
      <sheetName val="汇总 "/>
      <sheetName val="各机台产量 "/>
      <sheetName val="Sheet1"/>
    </sheetNames>
    <sheetDataSet>
      <sheetData sheetId="0">
        <row r="8">
          <cell r="V8">
            <v>0.2</v>
          </cell>
        </row>
        <row r="9">
          <cell r="V9">
            <v>0.48</v>
          </cell>
        </row>
        <row r="10">
          <cell r="V10">
            <v>0.49</v>
          </cell>
        </row>
        <row r="11">
          <cell r="V11">
            <v>0.5</v>
          </cell>
        </row>
        <row r="12">
          <cell r="V12">
            <v>0.48</v>
          </cell>
        </row>
        <row r="13">
          <cell r="V13">
            <v>0.48</v>
          </cell>
        </row>
        <row r="14">
          <cell r="V14">
            <v>0.49</v>
          </cell>
        </row>
        <row r="15">
          <cell r="V15">
            <v>0.48</v>
          </cell>
        </row>
        <row r="16">
          <cell r="V16">
            <v>0.5</v>
          </cell>
        </row>
        <row r="17">
          <cell r="V17">
            <v>0.48</v>
          </cell>
        </row>
        <row r="18">
          <cell r="V18">
            <v>0.48</v>
          </cell>
        </row>
        <row r="19">
          <cell r="V19">
            <v>0.49</v>
          </cell>
        </row>
        <row r="20">
          <cell r="V20">
            <v>0.48</v>
          </cell>
        </row>
        <row r="21">
          <cell r="V21">
            <v>0.5</v>
          </cell>
        </row>
        <row r="22">
          <cell r="V22">
            <v>0.48</v>
          </cell>
        </row>
        <row r="23">
          <cell r="V23">
            <v>0.49</v>
          </cell>
        </row>
        <row r="24">
          <cell r="V24">
            <v>0.5</v>
          </cell>
        </row>
        <row r="25">
          <cell r="V25">
            <v>0.48</v>
          </cell>
        </row>
        <row r="26">
          <cell r="V26">
            <v>0.48</v>
          </cell>
        </row>
        <row r="27">
          <cell r="V27">
            <v>0.49</v>
          </cell>
        </row>
        <row r="28">
          <cell r="V28">
            <v>0.48</v>
          </cell>
        </row>
        <row r="29">
          <cell r="V29">
            <v>0.48</v>
          </cell>
        </row>
        <row r="30">
          <cell r="V30">
            <v>0.49</v>
          </cell>
        </row>
        <row r="31">
          <cell r="V31">
            <v>0.48</v>
          </cell>
        </row>
        <row r="32">
          <cell r="V32">
            <v>0.48</v>
          </cell>
        </row>
        <row r="33">
          <cell r="V33">
            <v>0.49</v>
          </cell>
        </row>
        <row r="34">
          <cell r="V34">
            <v>0.5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 主要运行数据"/>
      <sheetName val="废水分配新"/>
      <sheetName val="0826-0901"/>
      <sheetName val="汇总"/>
      <sheetName val="各机台产量"/>
      <sheetName val="0527-0602"/>
    </sheetNames>
    <sheetDataSet>
      <sheetData sheetId="0">
        <row r="20">
          <cell r="T20">
            <v>0.3</v>
          </cell>
        </row>
        <row r="21">
          <cell r="T21">
            <v>0.48</v>
          </cell>
        </row>
        <row r="22">
          <cell r="T22">
            <v>0.4</v>
          </cell>
        </row>
        <row r="23">
          <cell r="T23">
            <v>0.48</v>
          </cell>
        </row>
        <row r="24">
          <cell r="T24">
            <v>0.5</v>
          </cell>
        </row>
        <row r="25">
          <cell r="T25">
            <v>0.48</v>
          </cell>
        </row>
        <row r="26">
          <cell r="T26">
            <v>0.5</v>
          </cell>
        </row>
        <row r="27">
          <cell r="T27">
            <v>0.48</v>
          </cell>
        </row>
        <row r="28">
          <cell r="T28">
            <v>0.48</v>
          </cell>
        </row>
        <row r="29">
          <cell r="T29">
            <v>0.5</v>
          </cell>
        </row>
        <row r="30">
          <cell r="T30">
            <v>0.49</v>
          </cell>
        </row>
        <row r="31">
          <cell r="T31">
            <v>0.48</v>
          </cell>
        </row>
        <row r="32">
          <cell r="T32">
            <v>0.5</v>
          </cell>
        </row>
        <row r="33">
          <cell r="T33">
            <v>0.48</v>
          </cell>
        </row>
        <row r="34">
          <cell r="T34">
            <v>0.48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 主要运行数据"/>
      <sheetName val="废水分配新"/>
      <sheetName val="0829-0904"/>
      <sheetName val="汇总 "/>
      <sheetName val="各机台产量 "/>
      <sheetName val="Sheet1"/>
    </sheetNames>
    <sheetDataSet>
      <sheetData sheetId="0">
        <row r="4">
          <cell r="V4">
            <v>0.48</v>
          </cell>
        </row>
        <row r="5">
          <cell r="V5">
            <v>0.5</v>
          </cell>
        </row>
        <row r="28">
          <cell r="V28">
            <v>0.35</v>
          </cell>
        </row>
        <row r="29">
          <cell r="V29">
            <v>0.48</v>
          </cell>
        </row>
        <row r="30">
          <cell r="V30">
            <v>0.48</v>
          </cell>
        </row>
        <row r="31">
          <cell r="V31">
            <v>0.49</v>
          </cell>
        </row>
        <row r="32">
          <cell r="V32">
            <v>0.48</v>
          </cell>
        </row>
        <row r="33">
          <cell r="V33">
            <v>0.49</v>
          </cell>
        </row>
        <row r="34">
          <cell r="V34">
            <v>0.49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 主要运行数据"/>
      <sheetName val="废水分配新"/>
      <sheetName val="0912-0918"/>
      <sheetName val="汇总 "/>
      <sheetName val="各机台产量 "/>
      <sheetName val="Sheet1"/>
      <sheetName val="0926-1002"/>
    </sheetNames>
    <sheetDataSet>
      <sheetData sheetId="0">
        <row r="4">
          <cell r="V4">
            <v>0.48</v>
          </cell>
        </row>
        <row r="5">
          <cell r="V5">
            <v>0.5</v>
          </cell>
        </row>
        <row r="6">
          <cell r="V6">
            <v>0.48</v>
          </cell>
        </row>
        <row r="7">
          <cell r="V7">
            <v>0.48</v>
          </cell>
        </row>
        <row r="8">
          <cell r="V8">
            <v>0.48</v>
          </cell>
        </row>
        <row r="9">
          <cell r="V9">
            <v>0.49</v>
          </cell>
        </row>
        <row r="10">
          <cell r="V10">
            <v>0.48</v>
          </cell>
        </row>
        <row r="11">
          <cell r="V11">
            <v>0.5</v>
          </cell>
        </row>
        <row r="12">
          <cell r="V12">
            <v>0.48</v>
          </cell>
        </row>
        <row r="13">
          <cell r="V13">
            <v>0.49</v>
          </cell>
        </row>
        <row r="14">
          <cell r="V14">
            <v>0.48</v>
          </cell>
        </row>
        <row r="15">
          <cell r="V15">
            <v>0.49</v>
          </cell>
        </row>
        <row r="16">
          <cell r="V16">
            <v>0.49</v>
          </cell>
        </row>
        <row r="17">
          <cell r="V17">
            <v>0.5</v>
          </cell>
        </row>
      </sheetData>
      <sheetData sheetId="1">
        <row r="66">
          <cell r="AF66">
            <v>69666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 主要运行数据"/>
      <sheetName val="废水分配新"/>
      <sheetName val="1031-1106"/>
      <sheetName val="汇总 "/>
      <sheetName val="各机台产量 "/>
      <sheetName val="Sheet1"/>
    </sheetNames>
    <sheetDataSet>
      <sheetData sheetId="0">
        <row r="23">
          <cell r="V23">
            <v>0.4</v>
          </cell>
        </row>
        <row r="24">
          <cell r="V24">
            <v>0.48</v>
          </cell>
        </row>
        <row r="25">
          <cell r="V25">
            <v>0.48</v>
          </cell>
        </row>
        <row r="26">
          <cell r="V26">
            <v>0.49</v>
          </cell>
        </row>
        <row r="27">
          <cell r="V27">
            <v>0.48</v>
          </cell>
        </row>
        <row r="28">
          <cell r="V28">
            <v>0.48</v>
          </cell>
        </row>
        <row r="29">
          <cell r="V29">
            <v>0.5</v>
          </cell>
        </row>
        <row r="30">
          <cell r="V30">
            <v>0.48</v>
          </cell>
        </row>
        <row r="31">
          <cell r="V31">
            <v>0.48</v>
          </cell>
        </row>
        <row r="32">
          <cell r="V32">
            <v>0.49</v>
          </cell>
        </row>
        <row r="33">
          <cell r="V33">
            <v>0.48</v>
          </cell>
        </row>
        <row r="34">
          <cell r="V34">
            <v>0.49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 主要运行数据"/>
      <sheetName val="废水分配新"/>
      <sheetName val="1114-1120"/>
      <sheetName val="汇总 "/>
      <sheetName val="各机台产量 "/>
      <sheetName val="Sheet1"/>
    </sheetNames>
    <sheetDataSet>
      <sheetData sheetId="0">
        <row r="4">
          <cell r="V4">
            <v>0.48</v>
          </cell>
        </row>
        <row r="5">
          <cell r="V5">
            <v>0.5</v>
          </cell>
        </row>
        <row r="6">
          <cell r="V6">
            <v>0.48</v>
          </cell>
        </row>
        <row r="7">
          <cell r="V7">
            <v>0.48</v>
          </cell>
        </row>
        <row r="8">
          <cell r="V8">
            <v>0.48</v>
          </cell>
        </row>
        <row r="9">
          <cell r="V9">
            <v>0.49</v>
          </cell>
        </row>
        <row r="10">
          <cell r="V10">
            <v>0.48</v>
          </cell>
        </row>
        <row r="11">
          <cell r="V11">
            <v>0.49</v>
          </cell>
        </row>
        <row r="12">
          <cell r="V12">
            <v>0.48</v>
          </cell>
        </row>
        <row r="13">
          <cell r="V13">
            <v>0.48</v>
          </cell>
        </row>
        <row r="14">
          <cell r="V14">
            <v>0.5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 主要运行数据"/>
      <sheetName val="废水分配新"/>
      <sheetName val="1226-0101"/>
      <sheetName val="汇总 "/>
      <sheetName val="各机台产量 "/>
      <sheetName val="Sheet1"/>
    </sheetNames>
    <sheetDataSet>
      <sheetData sheetId="0">
        <row r="11">
          <cell r="V11">
            <v>0.2</v>
          </cell>
        </row>
        <row r="12">
          <cell r="V12">
            <v>0.5</v>
          </cell>
        </row>
        <row r="13">
          <cell r="V13">
            <v>0.48</v>
          </cell>
        </row>
        <row r="14">
          <cell r="V14">
            <v>0.48</v>
          </cell>
        </row>
        <row r="15">
          <cell r="V15">
            <v>0.48</v>
          </cell>
        </row>
        <row r="16">
          <cell r="V16">
            <v>0.48</v>
          </cell>
        </row>
        <row r="17">
          <cell r="V17">
            <v>0.49</v>
          </cell>
        </row>
        <row r="18">
          <cell r="V18">
            <v>0.48</v>
          </cell>
        </row>
        <row r="19">
          <cell r="V19">
            <v>0.49</v>
          </cell>
        </row>
        <row r="20">
          <cell r="V20">
            <v>0.5</v>
          </cell>
        </row>
        <row r="21">
          <cell r="V21">
            <v>0.48</v>
          </cell>
        </row>
        <row r="22">
          <cell r="V22">
            <v>0.5</v>
          </cell>
        </row>
        <row r="23">
          <cell r="V23">
            <v>0.49</v>
          </cell>
        </row>
        <row r="24">
          <cell r="V24">
            <v>0.48</v>
          </cell>
        </row>
        <row r="25">
          <cell r="V25">
            <v>0.48</v>
          </cell>
        </row>
        <row r="26">
          <cell r="V26">
            <v>0.48</v>
          </cell>
        </row>
        <row r="27">
          <cell r="V27">
            <v>0.48</v>
          </cell>
        </row>
        <row r="28">
          <cell r="V28">
            <v>0.49</v>
          </cell>
        </row>
        <row r="29">
          <cell r="V29">
            <v>0.48</v>
          </cell>
        </row>
        <row r="30">
          <cell r="V30">
            <v>0.49</v>
          </cell>
        </row>
        <row r="31">
          <cell r="V31">
            <v>0.48</v>
          </cell>
        </row>
        <row r="32">
          <cell r="V32">
            <v>0.48</v>
          </cell>
        </row>
        <row r="33">
          <cell r="V33">
            <v>0.48</v>
          </cell>
        </row>
        <row r="34">
          <cell r="V34">
            <v>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 主要运行数据"/>
      <sheetName val="废水分配新"/>
      <sheetName val="0923-0929"/>
      <sheetName val="汇总"/>
      <sheetName val="各机台产量"/>
    </sheetNames>
    <sheetDataSet>
      <sheetData sheetId="0">
        <row r="4">
          <cell r="U4">
            <v>0.48</v>
          </cell>
        </row>
        <row r="5">
          <cell r="U5">
            <v>0.5</v>
          </cell>
        </row>
        <row r="6">
          <cell r="U6">
            <v>0.49</v>
          </cell>
        </row>
        <row r="7">
          <cell r="U7">
            <v>0.5</v>
          </cell>
        </row>
        <row r="8">
          <cell r="U8">
            <v>0.48</v>
          </cell>
        </row>
        <row r="9">
          <cell r="U9">
            <v>0.5</v>
          </cell>
        </row>
        <row r="10">
          <cell r="U10">
            <v>0.5</v>
          </cell>
        </row>
        <row r="11">
          <cell r="U11">
            <v>0.48</v>
          </cell>
        </row>
        <row r="12">
          <cell r="U12">
            <v>0.49</v>
          </cell>
        </row>
        <row r="13">
          <cell r="U13">
            <v>0.48</v>
          </cell>
        </row>
        <row r="14">
          <cell r="U14">
            <v>0.49</v>
          </cell>
        </row>
        <row r="15">
          <cell r="U15">
            <v>0.5</v>
          </cell>
        </row>
        <row r="16">
          <cell r="U16">
            <v>0.49</v>
          </cell>
        </row>
        <row r="17">
          <cell r="U17">
            <v>0.5</v>
          </cell>
        </row>
        <row r="18">
          <cell r="U18">
            <v>0.48</v>
          </cell>
        </row>
        <row r="19">
          <cell r="U19">
            <v>0.5</v>
          </cell>
        </row>
        <row r="20">
          <cell r="U20">
            <v>0.49</v>
          </cell>
        </row>
        <row r="21">
          <cell r="U21">
            <v>0.48</v>
          </cell>
        </row>
        <row r="22">
          <cell r="U22">
            <v>0.11</v>
          </cell>
        </row>
        <row r="35">
          <cell r="U35">
            <v>8.94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 主要运行数据"/>
      <sheetName val="废水分配新"/>
      <sheetName val="1028-1103"/>
      <sheetName val="汇总"/>
      <sheetName val="各机台产量"/>
    </sheetNames>
    <sheetDataSet>
      <sheetData sheetId="0">
        <row r="13">
          <cell r="U13">
            <v>0.45</v>
          </cell>
        </row>
        <row r="14">
          <cell r="U14">
            <v>0.45</v>
          </cell>
        </row>
        <row r="15">
          <cell r="U15">
            <v>0.47</v>
          </cell>
        </row>
        <row r="16">
          <cell r="U16">
            <v>0.48</v>
          </cell>
        </row>
        <row r="17">
          <cell r="U17">
            <v>0.48</v>
          </cell>
        </row>
        <row r="18">
          <cell r="U18">
            <v>0.5</v>
          </cell>
        </row>
        <row r="19">
          <cell r="U19">
            <v>0.48</v>
          </cell>
        </row>
        <row r="20">
          <cell r="U20">
            <v>0.48</v>
          </cell>
        </row>
        <row r="21">
          <cell r="U21">
            <v>0.49</v>
          </cell>
        </row>
        <row r="22">
          <cell r="U22">
            <v>0.48</v>
          </cell>
        </row>
        <row r="23">
          <cell r="U23">
            <v>0.48</v>
          </cell>
        </row>
        <row r="24">
          <cell r="U24">
            <v>0.49</v>
          </cell>
        </row>
        <row r="25">
          <cell r="U25">
            <v>0.48</v>
          </cell>
        </row>
        <row r="26">
          <cell r="U26">
            <v>0.49</v>
          </cell>
        </row>
        <row r="27">
          <cell r="U27">
            <v>0.5</v>
          </cell>
        </row>
        <row r="28">
          <cell r="U28">
            <v>0.48</v>
          </cell>
        </row>
        <row r="29">
          <cell r="U29">
            <v>0.49</v>
          </cell>
        </row>
        <row r="30">
          <cell r="U30">
            <v>0.49</v>
          </cell>
        </row>
        <row r="31">
          <cell r="U31">
            <v>0.5</v>
          </cell>
        </row>
        <row r="32">
          <cell r="U32">
            <v>0.5</v>
          </cell>
        </row>
        <row r="33">
          <cell r="U33">
            <v>0.48</v>
          </cell>
        </row>
        <row r="34">
          <cell r="U34">
            <v>0.48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主要运行数据"/>
      <sheetName val="废水分配新"/>
      <sheetName val="1125-1201"/>
      <sheetName val="汇总"/>
      <sheetName val="各机台产量"/>
    </sheetNames>
    <sheetDataSet>
      <sheetData sheetId="0">
        <row r="4">
          <cell r="V4">
            <v>0.48</v>
          </cell>
        </row>
        <row r="5">
          <cell r="V5">
            <v>0.48</v>
          </cell>
        </row>
        <row r="6">
          <cell r="V6">
            <v>0.49</v>
          </cell>
        </row>
        <row r="7">
          <cell r="V7">
            <v>0.48</v>
          </cell>
        </row>
        <row r="8">
          <cell r="V8">
            <v>0.48</v>
          </cell>
        </row>
      </sheetData>
      <sheetData sheetId="1"/>
      <sheetData sheetId="2" refreshError="1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 主要运行数据"/>
      <sheetName val="废水分配新"/>
      <sheetName val="1223-1229"/>
      <sheetName val="汇总"/>
      <sheetName val="各机台产量"/>
    </sheetNames>
    <sheetDataSet>
      <sheetData sheetId="0">
        <row r="28">
          <cell r="V28">
            <v>0.48</v>
          </cell>
        </row>
        <row r="29">
          <cell r="V29">
            <v>0.48</v>
          </cell>
        </row>
        <row r="30">
          <cell r="V30">
            <v>0.48</v>
          </cell>
        </row>
        <row r="31">
          <cell r="V31">
            <v>0.49</v>
          </cell>
        </row>
        <row r="32">
          <cell r="V32">
            <v>0.48</v>
          </cell>
        </row>
        <row r="33">
          <cell r="V33">
            <v>0.49</v>
          </cell>
        </row>
        <row r="34">
          <cell r="V34">
            <v>0.5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主要运行数据"/>
      <sheetName val="废水分配新"/>
      <sheetName val="0127-0202"/>
      <sheetName val="汇总"/>
      <sheetName val="各机台产量"/>
    </sheetNames>
    <sheetDataSet>
      <sheetData sheetId="0">
        <row r="4">
          <cell r="V4">
            <v>0.48</v>
          </cell>
        </row>
        <row r="5">
          <cell r="V5">
            <v>0.5</v>
          </cell>
        </row>
        <row r="6">
          <cell r="V6">
            <v>0.48</v>
          </cell>
        </row>
        <row r="7">
          <cell r="V7">
            <v>0.5</v>
          </cell>
        </row>
        <row r="8">
          <cell r="V8">
            <v>0.48</v>
          </cell>
        </row>
        <row r="9">
          <cell r="V9">
            <v>0.5</v>
          </cell>
        </row>
        <row r="10">
          <cell r="V10">
            <v>0.49</v>
          </cell>
        </row>
        <row r="11">
          <cell r="V11">
            <v>0.48</v>
          </cell>
        </row>
        <row r="12">
          <cell r="V12">
            <v>0.48</v>
          </cell>
        </row>
        <row r="13">
          <cell r="V13">
            <v>0.2</v>
          </cell>
        </row>
      </sheetData>
      <sheetData sheetId="1"/>
      <sheetData sheetId="2"/>
      <sheetData sheetId="3"/>
      <sheetData sheetId="4">
        <row r="35">
          <cell r="N35">
            <v>89402.646999999997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4"/>
  <sheetViews>
    <sheetView workbookViewId="0">
      <pane ySplit="3" topLeftCell="A61" activePane="bottomLeft" state="frozen"/>
      <selection pane="bottomLeft" activeCell="F79" sqref="F79"/>
    </sheetView>
  </sheetViews>
  <sheetFormatPr defaultColWidth="9" defaultRowHeight="13.5"/>
  <cols>
    <col min="1" max="1" width="12.625" customWidth="1"/>
    <col min="2" max="2" width="12.625" style="1" customWidth="1"/>
    <col min="3" max="5" width="12.625" customWidth="1"/>
    <col min="6" max="7" width="12.625" style="1" customWidth="1"/>
    <col min="8" max="8" width="24.875" customWidth="1"/>
    <col min="9" max="9" width="15.625" customWidth="1"/>
    <col min="10" max="10" width="20.875" hidden="1" customWidth="1"/>
    <col min="11" max="11" width="9" hidden="1" customWidth="1"/>
  </cols>
  <sheetData>
    <row r="1" spans="1:10" ht="20.25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10" ht="14.25">
      <c r="A2" s="49" t="s">
        <v>1</v>
      </c>
      <c r="B2" s="50" t="s">
        <v>2</v>
      </c>
      <c r="C2" s="49" t="s">
        <v>3</v>
      </c>
      <c r="D2" s="49" t="s">
        <v>4</v>
      </c>
      <c r="E2" s="49"/>
      <c r="F2" s="49"/>
      <c r="G2" s="50" t="s">
        <v>5</v>
      </c>
      <c r="H2" s="49" t="s">
        <v>6</v>
      </c>
      <c r="I2" s="49" t="s">
        <v>7</v>
      </c>
    </row>
    <row r="3" spans="1:10" ht="14.25">
      <c r="A3" s="49"/>
      <c r="B3" s="50"/>
      <c r="C3" s="49"/>
      <c r="D3" s="2" t="s">
        <v>8</v>
      </c>
      <c r="E3" s="2" t="s">
        <v>9</v>
      </c>
      <c r="F3" s="3" t="s">
        <v>10</v>
      </c>
      <c r="G3" s="50"/>
      <c r="H3" s="49"/>
      <c r="I3" s="49"/>
    </row>
    <row r="4" spans="1:10" ht="16.5" customHeight="1">
      <c r="A4" s="4">
        <v>43101</v>
      </c>
      <c r="B4" s="5">
        <f>J4*0.01</f>
        <v>0.45</v>
      </c>
      <c r="C4" s="6">
        <f>B4</f>
        <v>0.45</v>
      </c>
      <c r="D4" s="7"/>
      <c r="E4" s="6"/>
      <c r="F4" s="6"/>
      <c r="G4" s="6"/>
      <c r="H4" s="8" t="s">
        <v>11</v>
      </c>
      <c r="I4" s="8" t="s">
        <v>12</v>
      </c>
      <c r="J4" s="5">
        <f>45</f>
        <v>45</v>
      </c>
    </row>
    <row r="5" spans="1:10" ht="14.25">
      <c r="A5" s="4">
        <v>43102</v>
      </c>
      <c r="B5" s="5">
        <f t="shared" ref="B5:B35" si="0">J5*0.01</f>
        <v>0.52</v>
      </c>
      <c r="C5" s="6">
        <f t="shared" ref="C5:C68" si="1">B5</f>
        <v>0.52</v>
      </c>
      <c r="D5" s="7"/>
      <c r="E5" s="6"/>
      <c r="F5" s="6"/>
      <c r="G5" s="6"/>
      <c r="H5" s="8" t="s">
        <v>11</v>
      </c>
      <c r="I5" s="8" t="s">
        <v>12</v>
      </c>
      <c r="J5" s="5">
        <f>52</f>
        <v>52</v>
      </c>
    </row>
    <row r="6" spans="1:10" ht="14.25">
      <c r="A6" s="4">
        <v>43103</v>
      </c>
      <c r="B6" s="5">
        <f t="shared" si="0"/>
        <v>0.48</v>
      </c>
      <c r="C6" s="6">
        <f t="shared" si="1"/>
        <v>0.48</v>
      </c>
      <c r="D6" s="7"/>
      <c r="E6" s="6"/>
      <c r="F6" s="6"/>
      <c r="G6" s="6"/>
      <c r="H6" s="8" t="s">
        <v>11</v>
      </c>
      <c r="I6" s="8" t="s">
        <v>12</v>
      </c>
      <c r="J6" s="5">
        <v>48</v>
      </c>
    </row>
    <row r="7" spans="1:10" ht="14.25">
      <c r="A7" s="4">
        <v>43104</v>
      </c>
      <c r="B7" s="5">
        <f t="shared" si="0"/>
        <v>0.52</v>
      </c>
      <c r="C7" s="6">
        <f t="shared" si="1"/>
        <v>0.52</v>
      </c>
      <c r="D7" s="7"/>
      <c r="E7" s="6"/>
      <c r="F7" s="6"/>
      <c r="G7" s="6"/>
      <c r="H7" s="8" t="s">
        <v>11</v>
      </c>
      <c r="I7" s="8" t="s">
        <v>12</v>
      </c>
      <c r="J7" s="5">
        <v>52</v>
      </c>
    </row>
    <row r="8" spans="1:10" ht="14.25">
      <c r="A8" s="4">
        <v>43105</v>
      </c>
      <c r="B8" s="5">
        <f t="shared" si="0"/>
        <v>0.49</v>
      </c>
      <c r="C8" s="6">
        <f t="shared" si="1"/>
        <v>0.49</v>
      </c>
      <c r="D8" s="7"/>
      <c r="E8" s="6"/>
      <c r="F8" s="6"/>
      <c r="G8" s="6"/>
      <c r="H8" s="8" t="s">
        <v>11</v>
      </c>
      <c r="I8" s="8" t="s">
        <v>12</v>
      </c>
      <c r="J8" s="5">
        <v>49</v>
      </c>
    </row>
    <row r="9" spans="1:10" ht="14.25">
      <c r="A9" s="4">
        <v>43106</v>
      </c>
      <c r="B9" s="5">
        <f t="shared" si="0"/>
        <v>0.5</v>
      </c>
      <c r="C9" s="6">
        <f t="shared" si="1"/>
        <v>0.5</v>
      </c>
      <c r="D9" s="7"/>
      <c r="E9" s="6"/>
      <c r="F9" s="6"/>
      <c r="G9" s="6"/>
      <c r="H9" s="8" t="s">
        <v>11</v>
      </c>
      <c r="I9" s="8" t="s">
        <v>12</v>
      </c>
      <c r="J9" s="5">
        <v>50</v>
      </c>
    </row>
    <row r="10" spans="1:10" ht="14.25">
      <c r="A10" s="4">
        <v>43107</v>
      </c>
      <c r="B10" s="5">
        <f t="shared" si="0"/>
        <v>0.53</v>
      </c>
      <c r="C10" s="6">
        <f t="shared" si="1"/>
        <v>0.53</v>
      </c>
      <c r="D10" s="7"/>
      <c r="E10" s="6"/>
      <c r="F10" s="6"/>
      <c r="G10" s="6"/>
      <c r="H10" s="8" t="s">
        <v>11</v>
      </c>
      <c r="I10" s="8" t="s">
        <v>12</v>
      </c>
      <c r="J10" s="5">
        <v>53</v>
      </c>
    </row>
    <row r="11" spans="1:10" ht="14.25">
      <c r="A11" s="4">
        <v>43108</v>
      </c>
      <c r="B11" s="5">
        <f t="shared" si="0"/>
        <v>0.48</v>
      </c>
      <c r="C11" s="6">
        <f t="shared" si="1"/>
        <v>0.48</v>
      </c>
      <c r="D11" s="7"/>
      <c r="E11" s="6"/>
      <c r="F11" s="6"/>
      <c r="G11" s="6"/>
      <c r="H11" s="8" t="s">
        <v>11</v>
      </c>
      <c r="I11" s="8" t="s">
        <v>12</v>
      </c>
      <c r="J11" s="5">
        <v>48</v>
      </c>
    </row>
    <row r="12" spans="1:10" ht="14.25">
      <c r="A12" s="4">
        <v>43109</v>
      </c>
      <c r="B12" s="5">
        <f t="shared" si="0"/>
        <v>0.52</v>
      </c>
      <c r="C12" s="6">
        <f t="shared" si="1"/>
        <v>0.52</v>
      </c>
      <c r="D12" s="7"/>
      <c r="E12" s="6"/>
      <c r="F12" s="6"/>
      <c r="G12" s="6"/>
      <c r="H12" s="8" t="s">
        <v>11</v>
      </c>
      <c r="I12" s="8" t="s">
        <v>12</v>
      </c>
      <c r="J12" s="5">
        <v>52</v>
      </c>
    </row>
    <row r="13" spans="1:10" ht="14.25">
      <c r="A13" s="4">
        <v>43110</v>
      </c>
      <c r="B13" s="5">
        <f t="shared" si="0"/>
        <v>0.48</v>
      </c>
      <c r="C13" s="6">
        <f t="shared" si="1"/>
        <v>0.48</v>
      </c>
      <c r="D13" s="7"/>
      <c r="E13" s="6"/>
      <c r="F13" s="6"/>
      <c r="G13" s="6"/>
      <c r="H13" s="8" t="s">
        <v>11</v>
      </c>
      <c r="I13" s="8" t="s">
        <v>12</v>
      </c>
      <c r="J13" s="5">
        <v>48</v>
      </c>
    </row>
    <row r="14" spans="1:10" ht="14.25">
      <c r="A14" s="4">
        <v>43111</v>
      </c>
      <c r="B14" s="5">
        <f t="shared" si="0"/>
        <v>0.51</v>
      </c>
      <c r="C14" s="6">
        <f t="shared" si="1"/>
        <v>0.51</v>
      </c>
      <c r="D14" s="7"/>
      <c r="E14" s="6"/>
      <c r="F14" s="6"/>
      <c r="G14" s="6"/>
      <c r="H14" s="8" t="s">
        <v>11</v>
      </c>
      <c r="I14" s="8" t="s">
        <v>12</v>
      </c>
      <c r="J14" s="5">
        <v>51</v>
      </c>
    </row>
    <row r="15" spans="1:10" ht="14.25">
      <c r="A15" s="4">
        <v>43112</v>
      </c>
      <c r="B15" s="5">
        <f t="shared" si="0"/>
        <v>0.48</v>
      </c>
      <c r="C15" s="6">
        <f t="shared" si="1"/>
        <v>0.48</v>
      </c>
      <c r="D15" s="7"/>
      <c r="E15" s="6"/>
      <c r="F15" s="6"/>
      <c r="G15" s="6"/>
      <c r="H15" s="8" t="s">
        <v>11</v>
      </c>
      <c r="I15" s="8" t="s">
        <v>12</v>
      </c>
      <c r="J15" s="5">
        <v>48</v>
      </c>
    </row>
    <row r="16" spans="1:10" ht="14.25">
      <c r="A16" s="4">
        <v>43113</v>
      </c>
      <c r="B16" s="5">
        <f t="shared" si="0"/>
        <v>0.5</v>
      </c>
      <c r="C16" s="6">
        <f t="shared" si="1"/>
        <v>0.5</v>
      </c>
      <c r="D16" s="7"/>
      <c r="E16" s="6"/>
      <c r="F16" s="6"/>
      <c r="G16" s="6"/>
      <c r="H16" s="8" t="s">
        <v>11</v>
      </c>
      <c r="I16" s="8" t="s">
        <v>12</v>
      </c>
      <c r="J16" s="5">
        <v>50</v>
      </c>
    </row>
    <row r="17" spans="1:10" ht="14.25">
      <c r="A17" s="4">
        <v>43114</v>
      </c>
      <c r="B17" s="5">
        <f t="shared" si="0"/>
        <v>0.51</v>
      </c>
      <c r="C17" s="6">
        <f t="shared" si="1"/>
        <v>0.51</v>
      </c>
      <c r="D17" s="7"/>
      <c r="E17" s="6"/>
      <c r="F17" s="6"/>
      <c r="G17" s="6"/>
      <c r="H17" s="8" t="s">
        <v>11</v>
      </c>
      <c r="I17" s="8" t="s">
        <v>12</v>
      </c>
      <c r="J17" s="5">
        <v>51</v>
      </c>
    </row>
    <row r="18" spans="1:10" ht="14.25">
      <c r="A18" s="4">
        <v>43115</v>
      </c>
      <c r="B18" s="5">
        <f t="shared" si="0"/>
        <v>0.49</v>
      </c>
      <c r="C18" s="6">
        <f t="shared" si="1"/>
        <v>0.49</v>
      </c>
      <c r="D18" s="7"/>
      <c r="E18" s="6"/>
      <c r="F18" s="6"/>
      <c r="G18" s="6"/>
      <c r="H18" s="8" t="s">
        <v>11</v>
      </c>
      <c r="I18" s="8" t="s">
        <v>12</v>
      </c>
      <c r="J18" s="5">
        <v>49</v>
      </c>
    </row>
    <row r="19" spans="1:10" ht="14.25">
      <c r="A19" s="4">
        <v>43116</v>
      </c>
      <c r="B19" s="5">
        <f t="shared" si="0"/>
        <v>0.5</v>
      </c>
      <c r="C19" s="6">
        <f t="shared" si="1"/>
        <v>0.5</v>
      </c>
      <c r="D19" s="7"/>
      <c r="E19" s="6"/>
      <c r="F19" s="6"/>
      <c r="G19" s="6"/>
      <c r="H19" s="8" t="s">
        <v>11</v>
      </c>
      <c r="I19" s="8" t="s">
        <v>12</v>
      </c>
      <c r="J19" s="5">
        <v>50</v>
      </c>
    </row>
    <row r="20" spans="1:10" ht="14.25">
      <c r="A20" s="4">
        <v>43117</v>
      </c>
      <c r="B20" s="5">
        <f t="shared" si="0"/>
        <v>0.52</v>
      </c>
      <c r="C20" s="6">
        <f t="shared" si="1"/>
        <v>0.52</v>
      </c>
      <c r="D20" s="7"/>
      <c r="E20" s="6"/>
      <c r="F20" s="6"/>
      <c r="G20" s="6"/>
      <c r="H20" s="8" t="s">
        <v>11</v>
      </c>
      <c r="I20" s="8" t="s">
        <v>12</v>
      </c>
      <c r="J20" s="5">
        <v>52</v>
      </c>
    </row>
    <row r="21" spans="1:10" ht="14.25">
      <c r="A21" s="4">
        <v>43118</v>
      </c>
      <c r="B21" s="5">
        <f t="shared" si="0"/>
        <v>0.56999999999999995</v>
      </c>
      <c r="C21" s="6">
        <f t="shared" si="1"/>
        <v>0.56999999999999995</v>
      </c>
      <c r="D21" s="7"/>
      <c r="E21" s="6"/>
      <c r="F21" s="6"/>
      <c r="G21" s="6"/>
      <c r="H21" s="8" t="s">
        <v>11</v>
      </c>
      <c r="I21" s="8" t="s">
        <v>12</v>
      </c>
      <c r="J21" s="5">
        <v>57</v>
      </c>
    </row>
    <row r="22" spans="1:10" ht="14.25">
      <c r="A22" s="4">
        <v>43119</v>
      </c>
      <c r="B22" s="5">
        <f t="shared" si="0"/>
        <v>0.56000000000000005</v>
      </c>
      <c r="C22" s="6">
        <f t="shared" si="1"/>
        <v>0.56000000000000005</v>
      </c>
      <c r="D22" s="20"/>
      <c r="E22" s="6"/>
      <c r="F22" s="21"/>
      <c r="G22" s="6"/>
      <c r="H22" s="8" t="s">
        <v>11</v>
      </c>
      <c r="I22" s="8" t="s">
        <v>12</v>
      </c>
      <c r="J22" s="31">
        <v>56</v>
      </c>
    </row>
    <row r="23" spans="1:10" ht="14.25">
      <c r="A23" s="4">
        <v>43120</v>
      </c>
      <c r="B23" s="5">
        <f t="shared" si="0"/>
        <v>0.4</v>
      </c>
      <c r="C23" s="6">
        <f t="shared" si="1"/>
        <v>0.4</v>
      </c>
      <c r="D23" s="20"/>
      <c r="E23" s="6"/>
      <c r="F23" s="21"/>
      <c r="G23" s="6"/>
      <c r="H23" s="8" t="s">
        <v>11</v>
      </c>
      <c r="I23" s="8" t="s">
        <v>12</v>
      </c>
      <c r="J23" s="31">
        <v>40</v>
      </c>
    </row>
    <row r="24" spans="1:10" ht="14.25">
      <c r="A24" s="4">
        <v>43121</v>
      </c>
      <c r="B24" s="5"/>
      <c r="C24" s="6"/>
      <c r="D24" s="20"/>
      <c r="E24" s="6"/>
      <c r="F24" s="21"/>
      <c r="G24" s="6"/>
      <c r="H24" s="8"/>
      <c r="I24" s="8"/>
      <c r="J24" s="31">
        <v>0</v>
      </c>
    </row>
    <row r="25" spans="1:10" ht="14.25">
      <c r="A25" s="4">
        <v>43122</v>
      </c>
      <c r="B25" s="5"/>
      <c r="C25" s="6"/>
      <c r="D25" s="20"/>
      <c r="E25" s="6"/>
      <c r="F25" s="21"/>
      <c r="G25" s="6"/>
      <c r="H25" s="8"/>
      <c r="I25" s="8"/>
      <c r="J25" s="31">
        <v>0</v>
      </c>
    </row>
    <row r="26" spans="1:10" ht="14.25">
      <c r="A26" s="4">
        <v>43123</v>
      </c>
      <c r="B26" s="5"/>
      <c r="C26" s="6"/>
      <c r="D26" s="20"/>
      <c r="E26" s="6"/>
      <c r="F26" s="21"/>
      <c r="G26" s="6"/>
      <c r="H26" s="8"/>
      <c r="I26" s="8"/>
      <c r="J26" s="31">
        <v>0</v>
      </c>
    </row>
    <row r="27" spans="1:10" ht="14.25">
      <c r="A27" s="4">
        <v>43124</v>
      </c>
      <c r="B27" s="5"/>
      <c r="C27" s="6"/>
      <c r="D27" s="20"/>
      <c r="E27" s="6"/>
      <c r="F27" s="21"/>
      <c r="G27" s="6"/>
      <c r="H27" s="8"/>
      <c r="I27" s="8"/>
      <c r="J27" s="31">
        <v>0</v>
      </c>
    </row>
    <row r="28" spans="1:10" ht="14.25">
      <c r="A28" s="4">
        <v>43125</v>
      </c>
      <c r="B28" s="5"/>
      <c r="C28" s="6"/>
      <c r="D28" s="20"/>
      <c r="E28" s="6"/>
      <c r="F28" s="21"/>
      <c r="G28" s="6"/>
      <c r="H28" s="8"/>
      <c r="I28" s="8"/>
      <c r="J28" s="31">
        <v>0</v>
      </c>
    </row>
    <row r="29" spans="1:10" ht="14.25">
      <c r="A29" s="4">
        <v>43126</v>
      </c>
      <c r="B29" s="5"/>
      <c r="C29" s="6"/>
      <c r="D29" s="20"/>
      <c r="E29" s="6"/>
      <c r="F29" s="21"/>
      <c r="G29" s="6"/>
      <c r="H29" s="8"/>
      <c r="I29" s="8"/>
      <c r="J29" s="31">
        <v>0</v>
      </c>
    </row>
    <row r="30" spans="1:10" ht="14.25">
      <c r="A30" s="4">
        <v>43127</v>
      </c>
      <c r="B30" s="5"/>
      <c r="C30" s="6"/>
      <c r="D30" s="20"/>
      <c r="E30" s="6"/>
      <c r="F30" s="21"/>
      <c r="G30" s="6"/>
      <c r="H30" s="8"/>
      <c r="I30" s="8"/>
      <c r="J30" s="31">
        <v>0</v>
      </c>
    </row>
    <row r="31" spans="1:10" ht="14.25">
      <c r="A31" s="4">
        <v>43128</v>
      </c>
      <c r="B31" s="5"/>
      <c r="C31" s="6"/>
      <c r="D31" s="20"/>
      <c r="E31" s="6"/>
      <c r="F31" s="21"/>
      <c r="G31" s="6"/>
      <c r="H31" s="8"/>
      <c r="I31" s="8"/>
      <c r="J31" s="31">
        <v>0</v>
      </c>
    </row>
    <row r="32" spans="1:10" ht="14.25">
      <c r="A32" s="4">
        <v>43129</v>
      </c>
      <c r="B32" s="5"/>
      <c r="C32" s="6"/>
      <c r="D32" s="20"/>
      <c r="E32" s="6"/>
      <c r="F32" s="21"/>
      <c r="G32" s="6"/>
      <c r="H32" s="8"/>
      <c r="I32" s="8"/>
      <c r="J32" s="31">
        <v>0</v>
      </c>
    </row>
    <row r="33" spans="1:11" ht="14.25">
      <c r="A33" s="4">
        <v>43130</v>
      </c>
      <c r="B33" s="5"/>
      <c r="C33" s="6"/>
      <c r="D33" s="20"/>
      <c r="E33" s="6"/>
      <c r="F33" s="21"/>
      <c r="G33" s="6"/>
      <c r="H33" s="8"/>
      <c r="I33" s="8"/>
      <c r="J33" s="31">
        <v>0</v>
      </c>
    </row>
    <row r="34" spans="1:11" ht="14.25">
      <c r="A34" s="4">
        <v>43131</v>
      </c>
      <c r="B34" s="5"/>
      <c r="C34" s="6"/>
      <c r="D34" s="20"/>
      <c r="E34" s="6"/>
      <c r="F34" s="21"/>
      <c r="G34" s="6"/>
      <c r="H34" s="8"/>
      <c r="I34" s="8"/>
      <c r="J34" s="31">
        <v>0</v>
      </c>
    </row>
    <row r="35" spans="1:11" ht="14.25">
      <c r="A35" s="22" t="s">
        <v>13</v>
      </c>
      <c r="B35" s="23">
        <f t="shared" si="0"/>
        <v>10.01</v>
      </c>
      <c r="C35" s="25">
        <f t="shared" si="1"/>
        <v>10.01</v>
      </c>
      <c r="D35" s="24"/>
      <c r="E35" s="25"/>
      <c r="F35" s="26"/>
      <c r="G35" s="27"/>
      <c r="H35" s="28"/>
      <c r="I35" s="24"/>
      <c r="J35" s="27">
        <v>1001</v>
      </c>
    </row>
    <row r="36" spans="1:11" ht="14.25">
      <c r="A36" s="4">
        <v>43132</v>
      </c>
      <c r="B36" s="5"/>
      <c r="C36" s="6"/>
      <c r="D36" s="7"/>
      <c r="E36" s="6"/>
      <c r="F36" s="6"/>
      <c r="G36" s="6"/>
      <c r="H36" s="8"/>
      <c r="I36" s="8"/>
      <c r="J36">
        <v>0</v>
      </c>
      <c r="K36">
        <v>0</v>
      </c>
    </row>
    <row r="37" spans="1:11" ht="14.25">
      <c r="A37" s="4">
        <v>43133</v>
      </c>
      <c r="B37" s="5"/>
      <c r="C37" s="6"/>
      <c r="D37" s="7"/>
      <c r="E37" s="6"/>
      <c r="F37" s="6"/>
      <c r="G37" s="6"/>
      <c r="H37" s="8"/>
      <c r="I37" s="8"/>
      <c r="J37">
        <v>0</v>
      </c>
      <c r="K37">
        <v>0</v>
      </c>
    </row>
    <row r="38" spans="1:11" ht="14.25">
      <c r="A38" s="4">
        <v>43134</v>
      </c>
      <c r="B38" s="5"/>
      <c r="C38" s="6"/>
      <c r="D38" s="7"/>
      <c r="E38" s="6"/>
      <c r="F38" s="6"/>
      <c r="G38" s="6"/>
      <c r="H38" s="8"/>
      <c r="I38" s="8"/>
      <c r="J38">
        <v>0</v>
      </c>
      <c r="K38">
        <v>0</v>
      </c>
    </row>
    <row r="39" spans="1:11" ht="14.25">
      <c r="A39" s="4">
        <v>43135</v>
      </c>
      <c r="B39" s="5"/>
      <c r="C39" s="6"/>
      <c r="D39" s="7"/>
      <c r="E39" s="6"/>
      <c r="F39" s="6"/>
      <c r="G39" s="6"/>
      <c r="H39" s="8"/>
      <c r="I39" s="8"/>
      <c r="J39">
        <v>0</v>
      </c>
      <c r="K39">
        <v>0</v>
      </c>
    </row>
    <row r="40" spans="1:11" ht="14.25">
      <c r="A40" s="4">
        <v>43136</v>
      </c>
      <c r="B40" s="5"/>
      <c r="C40" s="6"/>
      <c r="D40" s="7"/>
      <c r="E40" s="6"/>
      <c r="F40" s="6"/>
      <c r="G40" s="6"/>
      <c r="H40" s="8"/>
      <c r="I40" s="8"/>
      <c r="J40">
        <v>0</v>
      </c>
      <c r="K40">
        <v>0</v>
      </c>
    </row>
    <row r="41" spans="1:11" ht="14.25">
      <c r="A41" s="4">
        <v>43137</v>
      </c>
      <c r="B41" s="5"/>
      <c r="C41" s="6"/>
      <c r="D41" s="7"/>
      <c r="E41" s="6"/>
      <c r="F41" s="6"/>
      <c r="G41" s="6"/>
      <c r="H41" s="8"/>
      <c r="I41" s="8"/>
      <c r="J41">
        <v>0</v>
      </c>
      <c r="K41">
        <v>0</v>
      </c>
    </row>
    <row r="42" spans="1:11" ht="14.25">
      <c r="A42" s="4">
        <v>43138</v>
      </c>
      <c r="B42" s="5"/>
      <c r="C42" s="6"/>
      <c r="D42" s="7"/>
      <c r="E42" s="6"/>
      <c r="F42" s="6"/>
      <c r="G42" s="6"/>
      <c r="H42" s="8"/>
      <c r="I42" s="8"/>
      <c r="J42">
        <v>0</v>
      </c>
      <c r="K42">
        <v>0</v>
      </c>
    </row>
    <row r="43" spans="1:11" ht="14.25">
      <c r="A43" s="4">
        <v>43139</v>
      </c>
      <c r="B43" s="5"/>
      <c r="C43" s="6"/>
      <c r="D43" s="7"/>
      <c r="E43" s="6"/>
      <c r="F43" s="6"/>
      <c r="G43" s="6"/>
      <c r="H43" s="8"/>
      <c r="I43" s="8"/>
      <c r="J43">
        <v>0</v>
      </c>
      <c r="K43">
        <v>0</v>
      </c>
    </row>
    <row r="44" spans="1:11" ht="14.25">
      <c r="A44" s="4">
        <v>43140</v>
      </c>
      <c r="B44" s="5"/>
      <c r="C44" s="6"/>
      <c r="D44" s="7"/>
      <c r="E44" s="6"/>
      <c r="F44" s="6"/>
      <c r="G44" s="6"/>
      <c r="H44" s="8"/>
      <c r="I44" s="8"/>
      <c r="J44">
        <v>0</v>
      </c>
      <c r="K44">
        <v>0</v>
      </c>
    </row>
    <row r="45" spans="1:11" ht="14.25">
      <c r="A45" s="4">
        <v>43141</v>
      </c>
      <c r="B45" s="5"/>
      <c r="C45" s="6"/>
      <c r="D45" s="7"/>
      <c r="E45" s="6"/>
      <c r="F45" s="6"/>
      <c r="G45" s="6"/>
      <c r="H45" s="8"/>
      <c r="I45" s="8"/>
      <c r="J45">
        <v>0</v>
      </c>
      <c r="K45">
        <v>0</v>
      </c>
    </row>
    <row r="46" spans="1:11" ht="14.25">
      <c r="A46" s="4">
        <v>43142</v>
      </c>
      <c r="B46" s="5"/>
      <c r="C46" s="6"/>
      <c r="D46" s="7"/>
      <c r="E46" s="6"/>
      <c r="F46" s="6"/>
      <c r="G46" s="6"/>
      <c r="H46" s="8"/>
      <c r="I46" s="8"/>
      <c r="J46">
        <v>0</v>
      </c>
      <c r="K46">
        <v>0</v>
      </c>
    </row>
    <row r="47" spans="1:11" ht="14.25">
      <c r="A47" s="4">
        <v>43143</v>
      </c>
      <c r="B47" s="5"/>
      <c r="C47" s="6"/>
      <c r="D47" s="7"/>
      <c r="E47" s="6"/>
      <c r="F47" s="6"/>
      <c r="G47" s="6"/>
      <c r="H47" s="8"/>
      <c r="I47" s="8"/>
      <c r="J47">
        <v>0</v>
      </c>
      <c r="K47">
        <v>0</v>
      </c>
    </row>
    <row r="48" spans="1:11" ht="14.25">
      <c r="A48" s="4">
        <v>43144</v>
      </c>
      <c r="B48" s="5"/>
      <c r="C48" s="6"/>
      <c r="D48" s="7"/>
      <c r="E48" s="6"/>
      <c r="F48" s="6"/>
      <c r="G48" s="6"/>
      <c r="H48" s="8"/>
      <c r="I48" s="8"/>
      <c r="J48">
        <v>0</v>
      </c>
      <c r="K48">
        <v>0</v>
      </c>
    </row>
    <row r="49" spans="1:11" ht="14.25">
      <c r="A49" s="4">
        <v>43145</v>
      </c>
      <c r="B49" s="5"/>
      <c r="C49" s="6"/>
      <c r="D49" s="7"/>
      <c r="E49" s="6"/>
      <c r="F49" s="6"/>
      <c r="G49" s="6"/>
      <c r="H49" s="8"/>
      <c r="I49" s="8"/>
      <c r="J49">
        <v>0</v>
      </c>
      <c r="K49">
        <v>0</v>
      </c>
    </row>
    <row r="50" spans="1:11" ht="14.25">
      <c r="A50" s="4">
        <v>43146</v>
      </c>
      <c r="B50" s="5"/>
      <c r="C50" s="6"/>
      <c r="D50" s="7"/>
      <c r="E50" s="6"/>
      <c r="F50" s="6"/>
      <c r="G50" s="6"/>
      <c r="H50" s="8"/>
      <c r="I50" s="8"/>
      <c r="J50">
        <v>0</v>
      </c>
      <c r="K50">
        <v>0</v>
      </c>
    </row>
    <row r="51" spans="1:11" ht="14.25">
      <c r="A51" s="4">
        <v>43147</v>
      </c>
      <c r="B51" s="5"/>
      <c r="C51" s="6"/>
      <c r="D51" s="7"/>
      <c r="E51" s="6"/>
      <c r="F51" s="6"/>
      <c r="G51" s="6"/>
      <c r="H51" s="8"/>
      <c r="I51" s="8"/>
      <c r="J51">
        <v>0</v>
      </c>
      <c r="K51">
        <v>0</v>
      </c>
    </row>
    <row r="52" spans="1:11" ht="14.25">
      <c r="A52" s="4">
        <v>43148</v>
      </c>
      <c r="B52" s="5"/>
      <c r="C52" s="6"/>
      <c r="D52" s="7"/>
      <c r="E52" s="6"/>
      <c r="F52" s="6"/>
      <c r="G52" s="6"/>
      <c r="H52" s="8"/>
      <c r="I52" s="8"/>
      <c r="J52">
        <v>0</v>
      </c>
      <c r="K52">
        <v>0</v>
      </c>
    </row>
    <row r="53" spans="1:11" ht="14.25">
      <c r="A53" s="4">
        <v>43149</v>
      </c>
      <c r="B53" s="5"/>
      <c r="C53" s="6"/>
      <c r="D53" s="7"/>
      <c r="E53" s="6"/>
      <c r="F53" s="6"/>
      <c r="G53" s="6"/>
      <c r="H53" s="8"/>
      <c r="I53" s="8"/>
      <c r="J53">
        <v>0</v>
      </c>
      <c r="K53">
        <v>0</v>
      </c>
    </row>
    <row r="54" spans="1:11" ht="14.25">
      <c r="A54" s="4">
        <v>43150</v>
      </c>
      <c r="B54" s="5"/>
      <c r="C54" s="6"/>
      <c r="D54" s="20"/>
      <c r="E54" s="6"/>
      <c r="F54" s="21"/>
      <c r="G54" s="6"/>
      <c r="H54" s="8"/>
      <c r="I54" s="8"/>
      <c r="J54">
        <v>0</v>
      </c>
      <c r="K54">
        <v>0</v>
      </c>
    </row>
    <row r="55" spans="1:11" ht="14.25">
      <c r="A55" s="4">
        <v>43151</v>
      </c>
      <c r="B55" s="5"/>
      <c r="C55" s="6"/>
      <c r="D55" s="20"/>
      <c r="E55" s="6"/>
      <c r="F55" s="21"/>
      <c r="G55" s="6"/>
      <c r="H55" s="8"/>
      <c r="I55" s="8"/>
      <c r="J55">
        <v>0</v>
      </c>
      <c r="K55">
        <v>0</v>
      </c>
    </row>
    <row r="56" spans="1:11" ht="14.25">
      <c r="A56" s="4">
        <v>43152</v>
      </c>
      <c r="B56" s="5"/>
      <c r="C56" s="6"/>
      <c r="D56" s="20"/>
      <c r="E56" s="6"/>
      <c r="F56" s="21"/>
      <c r="G56" s="6"/>
      <c r="H56" s="8"/>
      <c r="I56" s="8"/>
      <c r="J56">
        <v>0</v>
      </c>
      <c r="K56">
        <v>0</v>
      </c>
    </row>
    <row r="57" spans="1:11" ht="14.25">
      <c r="A57" s="4">
        <v>43153</v>
      </c>
      <c r="B57" s="5">
        <f t="shared" ref="B57:B100" si="2">J57*0.01</f>
        <v>0.32</v>
      </c>
      <c r="C57" s="6">
        <f t="shared" si="1"/>
        <v>0.32</v>
      </c>
      <c r="D57" s="20"/>
      <c r="E57" s="6"/>
      <c r="F57" s="21"/>
      <c r="G57" s="6"/>
      <c r="H57" s="8" t="s">
        <v>11</v>
      </c>
      <c r="I57" s="8" t="s">
        <v>12</v>
      </c>
      <c r="J57">
        <v>32</v>
      </c>
      <c r="K57">
        <v>32</v>
      </c>
    </row>
    <row r="58" spans="1:11" ht="14.25">
      <c r="A58" s="4">
        <v>43154</v>
      </c>
      <c r="B58" s="5">
        <f t="shared" si="2"/>
        <v>0.49</v>
      </c>
      <c r="C58" s="6">
        <f t="shared" si="1"/>
        <v>0.49</v>
      </c>
      <c r="D58" s="20"/>
      <c r="E58" s="6"/>
      <c r="F58" s="21"/>
      <c r="G58" s="6"/>
      <c r="H58" s="8" t="s">
        <v>11</v>
      </c>
      <c r="I58" s="8" t="s">
        <v>12</v>
      </c>
      <c r="J58">
        <v>49</v>
      </c>
      <c r="K58">
        <v>49</v>
      </c>
    </row>
    <row r="59" spans="1:11" ht="14.25">
      <c r="A59" s="4">
        <v>43155</v>
      </c>
      <c r="B59" s="5">
        <f t="shared" si="2"/>
        <v>0.52</v>
      </c>
      <c r="C59" s="6">
        <f t="shared" si="1"/>
        <v>0.52</v>
      </c>
      <c r="D59" s="20"/>
      <c r="E59" s="6"/>
      <c r="F59" s="21"/>
      <c r="G59" s="6"/>
      <c r="H59" s="8" t="s">
        <v>11</v>
      </c>
      <c r="I59" s="8" t="s">
        <v>12</v>
      </c>
      <c r="J59">
        <v>52</v>
      </c>
      <c r="K59">
        <v>52</v>
      </c>
    </row>
    <row r="60" spans="1:11" ht="14.25">
      <c r="A60" s="4">
        <v>43156</v>
      </c>
      <c r="B60" s="5">
        <f t="shared" si="2"/>
        <v>0.5</v>
      </c>
      <c r="C60" s="6">
        <f t="shared" si="1"/>
        <v>0.5</v>
      </c>
      <c r="D60" s="20"/>
      <c r="E60" s="6"/>
      <c r="F60" s="21"/>
      <c r="G60" s="6"/>
      <c r="H60" s="8" t="s">
        <v>11</v>
      </c>
      <c r="I60" s="8" t="s">
        <v>12</v>
      </c>
      <c r="J60">
        <v>50</v>
      </c>
      <c r="K60">
        <v>50</v>
      </c>
    </row>
    <row r="61" spans="1:11" ht="14.25">
      <c r="A61" s="4">
        <v>43157</v>
      </c>
      <c r="B61" s="5">
        <f t="shared" si="2"/>
        <v>0.52</v>
      </c>
      <c r="C61" s="6">
        <f t="shared" si="1"/>
        <v>0.52</v>
      </c>
      <c r="D61" s="20"/>
      <c r="E61" s="6"/>
      <c r="F61" s="21"/>
      <c r="G61" s="6"/>
      <c r="H61" s="8" t="s">
        <v>11</v>
      </c>
      <c r="I61" s="8" t="s">
        <v>12</v>
      </c>
      <c r="J61">
        <v>52</v>
      </c>
      <c r="K61">
        <v>52</v>
      </c>
    </row>
    <row r="62" spans="1:11" ht="14.25">
      <c r="A62" s="4">
        <v>43158</v>
      </c>
      <c r="B62" s="5">
        <f t="shared" si="2"/>
        <v>0.5</v>
      </c>
      <c r="C62" s="6">
        <f t="shared" si="1"/>
        <v>0.5</v>
      </c>
      <c r="D62" s="20"/>
      <c r="E62" s="6"/>
      <c r="F62" s="21"/>
      <c r="G62" s="6"/>
      <c r="H62" s="8" t="s">
        <v>11</v>
      </c>
      <c r="I62" s="8" t="s">
        <v>12</v>
      </c>
      <c r="J62">
        <v>50</v>
      </c>
      <c r="K62">
        <v>50</v>
      </c>
    </row>
    <row r="63" spans="1:11" ht="14.25">
      <c r="A63" s="4">
        <v>43159</v>
      </c>
      <c r="B63" s="5">
        <f t="shared" si="2"/>
        <v>0.48</v>
      </c>
      <c r="C63" s="6">
        <f t="shared" si="1"/>
        <v>0.48</v>
      </c>
      <c r="D63" s="20"/>
      <c r="E63" s="6"/>
      <c r="F63" s="21"/>
      <c r="G63" s="6"/>
      <c r="H63" s="8" t="s">
        <v>11</v>
      </c>
      <c r="I63" s="8" t="s">
        <v>12</v>
      </c>
      <c r="J63">
        <v>48</v>
      </c>
      <c r="K63">
        <v>48</v>
      </c>
    </row>
    <row r="64" spans="1:11" ht="14.25">
      <c r="A64" s="22" t="s">
        <v>13</v>
      </c>
      <c r="B64" s="23">
        <f t="shared" si="2"/>
        <v>3.33</v>
      </c>
      <c r="C64" s="25">
        <f t="shared" si="1"/>
        <v>3.33</v>
      </c>
      <c r="D64" s="24"/>
      <c r="E64" s="27"/>
      <c r="F64" s="26"/>
      <c r="G64" s="27"/>
      <c r="H64" s="28"/>
      <c r="I64" s="24"/>
      <c r="J64">
        <v>333</v>
      </c>
      <c r="K64">
        <v>333</v>
      </c>
    </row>
    <row r="65" spans="1:11" ht="14.25">
      <c r="A65" s="4">
        <v>43160</v>
      </c>
      <c r="B65" s="5">
        <f t="shared" si="2"/>
        <v>0.49</v>
      </c>
      <c r="C65" s="6">
        <f t="shared" si="1"/>
        <v>0.49</v>
      </c>
      <c r="D65" s="7"/>
      <c r="E65" s="6"/>
      <c r="F65" s="6"/>
      <c r="G65" s="6"/>
      <c r="H65" s="8" t="s">
        <v>11</v>
      </c>
      <c r="I65" s="8" t="s">
        <v>12</v>
      </c>
      <c r="J65">
        <v>49</v>
      </c>
      <c r="K65">
        <v>49</v>
      </c>
    </row>
    <row r="66" spans="1:11" ht="14.25">
      <c r="A66" s="4">
        <v>43161</v>
      </c>
      <c r="B66" s="5">
        <f t="shared" si="2"/>
        <v>0.53</v>
      </c>
      <c r="C66" s="6">
        <f t="shared" si="1"/>
        <v>0.53</v>
      </c>
      <c r="D66" s="7"/>
      <c r="E66" s="6"/>
      <c r="F66" s="6"/>
      <c r="G66" s="6"/>
      <c r="H66" s="8" t="s">
        <v>11</v>
      </c>
      <c r="I66" s="8" t="s">
        <v>12</v>
      </c>
      <c r="J66">
        <v>53</v>
      </c>
      <c r="K66">
        <v>53</v>
      </c>
    </row>
    <row r="67" spans="1:11" ht="14.25">
      <c r="A67" s="4">
        <v>43162</v>
      </c>
      <c r="B67" s="5">
        <f t="shared" si="2"/>
        <v>0.48</v>
      </c>
      <c r="C67" s="6">
        <f t="shared" si="1"/>
        <v>0.48</v>
      </c>
      <c r="D67" s="7"/>
      <c r="E67" s="6"/>
      <c r="F67" s="6"/>
      <c r="G67" s="6"/>
      <c r="H67" s="8" t="s">
        <v>11</v>
      </c>
      <c r="I67" s="8" t="s">
        <v>12</v>
      </c>
      <c r="J67">
        <v>48</v>
      </c>
      <c r="K67">
        <v>48</v>
      </c>
    </row>
    <row r="68" spans="1:11" ht="14.25">
      <c r="A68" s="4">
        <v>43163</v>
      </c>
      <c r="B68" s="5">
        <f t="shared" si="2"/>
        <v>0.35</v>
      </c>
      <c r="C68" s="6">
        <f t="shared" si="1"/>
        <v>0.35</v>
      </c>
      <c r="D68" s="7"/>
      <c r="E68" s="6"/>
      <c r="F68" s="6"/>
      <c r="G68" s="6"/>
      <c r="H68" s="8" t="s">
        <v>11</v>
      </c>
      <c r="I68" s="8" t="s">
        <v>12</v>
      </c>
      <c r="J68">
        <v>35</v>
      </c>
      <c r="K68">
        <v>35</v>
      </c>
    </row>
    <row r="69" spans="1:11" ht="14.25">
      <c r="A69" s="4">
        <v>43164</v>
      </c>
      <c r="B69" s="5">
        <f t="shared" si="2"/>
        <v>0.4</v>
      </c>
      <c r="C69" s="6">
        <f t="shared" ref="C69:C128" si="3">B69</f>
        <v>0.4</v>
      </c>
      <c r="D69" s="7"/>
      <c r="E69" s="6"/>
      <c r="F69" s="6"/>
      <c r="G69" s="6"/>
      <c r="H69" s="8" t="s">
        <v>11</v>
      </c>
      <c r="I69" s="8" t="s">
        <v>12</v>
      </c>
      <c r="J69">
        <v>40</v>
      </c>
      <c r="K69">
        <v>40</v>
      </c>
    </row>
    <row r="70" spans="1:11" ht="14.25">
      <c r="A70" s="4">
        <v>43165</v>
      </c>
      <c r="B70" s="5">
        <f t="shared" si="2"/>
        <v>0.5</v>
      </c>
      <c r="C70" s="6">
        <f t="shared" si="3"/>
        <v>0.5</v>
      </c>
      <c r="D70" s="7"/>
      <c r="E70" s="6"/>
      <c r="F70" s="6"/>
      <c r="G70" s="6"/>
      <c r="H70" s="8" t="s">
        <v>11</v>
      </c>
      <c r="I70" s="8" t="s">
        <v>12</v>
      </c>
      <c r="J70">
        <v>50</v>
      </c>
      <c r="K70">
        <v>50</v>
      </c>
    </row>
    <row r="71" spans="1:11" ht="14.25">
      <c r="A71" s="4">
        <v>43166</v>
      </c>
      <c r="B71" s="5">
        <f t="shared" si="2"/>
        <v>0.13</v>
      </c>
      <c r="C71" s="6">
        <f t="shared" si="3"/>
        <v>0.13</v>
      </c>
      <c r="D71" s="7"/>
      <c r="E71" s="6"/>
      <c r="F71" s="6"/>
      <c r="G71" s="6"/>
      <c r="H71" s="8" t="s">
        <v>11</v>
      </c>
      <c r="I71" s="8" t="s">
        <v>12</v>
      </c>
      <c r="J71">
        <v>13</v>
      </c>
      <c r="K71">
        <v>13</v>
      </c>
    </row>
    <row r="72" spans="1:11" ht="14.25">
      <c r="A72" s="4">
        <v>43167</v>
      </c>
      <c r="B72" s="5"/>
      <c r="C72" s="6"/>
      <c r="D72" s="7"/>
      <c r="E72" s="6"/>
      <c r="F72" s="6"/>
      <c r="G72" s="6"/>
      <c r="H72" s="8"/>
      <c r="I72" s="8"/>
      <c r="J72">
        <v>0</v>
      </c>
      <c r="K72">
        <v>0</v>
      </c>
    </row>
    <row r="73" spans="1:11" ht="14.25">
      <c r="A73" s="4">
        <v>43168</v>
      </c>
      <c r="B73" s="5"/>
      <c r="C73" s="6"/>
      <c r="D73" s="7"/>
      <c r="E73" s="6"/>
      <c r="F73" s="6"/>
      <c r="G73" s="6"/>
      <c r="H73" s="8"/>
      <c r="I73" s="8"/>
      <c r="J73">
        <v>0</v>
      </c>
      <c r="K73">
        <v>0</v>
      </c>
    </row>
    <row r="74" spans="1:11" ht="14.25">
      <c r="A74" s="4">
        <v>43169</v>
      </c>
      <c r="B74" s="5"/>
      <c r="C74" s="6"/>
      <c r="D74" s="7"/>
      <c r="E74" s="6"/>
      <c r="F74" s="6"/>
      <c r="G74" s="6"/>
      <c r="H74" s="8"/>
      <c r="I74" s="8"/>
      <c r="J74">
        <v>0</v>
      </c>
      <c r="K74">
        <v>0</v>
      </c>
    </row>
    <row r="75" spans="1:11" ht="14.25">
      <c r="A75" s="4">
        <v>43170</v>
      </c>
      <c r="B75" s="5"/>
      <c r="C75" s="6"/>
      <c r="D75" s="7"/>
      <c r="E75" s="6"/>
      <c r="F75" s="6"/>
      <c r="G75" s="6"/>
      <c r="H75" s="8"/>
      <c r="I75" s="8"/>
      <c r="J75">
        <v>0</v>
      </c>
      <c r="K75">
        <v>0</v>
      </c>
    </row>
    <row r="76" spans="1:11" ht="14.25">
      <c r="A76" s="4">
        <v>43171</v>
      </c>
      <c r="B76" s="5"/>
      <c r="C76" s="6"/>
      <c r="D76" s="7"/>
      <c r="E76" s="6"/>
      <c r="F76" s="6"/>
      <c r="G76" s="6"/>
      <c r="H76" s="8"/>
      <c r="I76" s="8"/>
      <c r="J76">
        <v>0</v>
      </c>
      <c r="K76">
        <v>0</v>
      </c>
    </row>
    <row r="77" spans="1:11" ht="14.25">
      <c r="A77" s="4">
        <v>43172</v>
      </c>
      <c r="B77" s="5"/>
      <c r="C77" s="6"/>
      <c r="D77" s="7"/>
      <c r="E77" s="6"/>
      <c r="F77" s="6"/>
      <c r="G77" s="6"/>
      <c r="H77" s="8"/>
      <c r="I77" s="8"/>
      <c r="J77">
        <v>0</v>
      </c>
      <c r="K77">
        <v>0</v>
      </c>
    </row>
    <row r="78" spans="1:11" ht="14.25">
      <c r="A78" s="4">
        <v>43173</v>
      </c>
      <c r="B78" s="5"/>
      <c r="C78" s="6"/>
      <c r="D78" s="7"/>
      <c r="E78" s="6"/>
      <c r="F78" s="6"/>
      <c r="G78" s="6"/>
      <c r="H78" s="8"/>
      <c r="I78" s="8"/>
      <c r="J78">
        <v>0</v>
      </c>
      <c r="K78">
        <v>0</v>
      </c>
    </row>
    <row r="79" spans="1:11" ht="14.25">
      <c r="A79" s="4">
        <v>43174</v>
      </c>
      <c r="B79" s="5"/>
      <c r="C79" s="6"/>
      <c r="D79" s="7"/>
      <c r="E79" s="6"/>
      <c r="F79" s="6"/>
      <c r="G79" s="6"/>
      <c r="H79" s="8"/>
      <c r="I79" s="8"/>
      <c r="J79">
        <v>0</v>
      </c>
      <c r="K79">
        <v>0</v>
      </c>
    </row>
    <row r="80" spans="1:11" ht="14.25">
      <c r="A80" s="4">
        <v>43175</v>
      </c>
      <c r="B80" s="5"/>
      <c r="C80" s="6"/>
      <c r="D80" s="7"/>
      <c r="E80" s="6"/>
      <c r="F80" s="6"/>
      <c r="G80" s="6"/>
      <c r="H80" s="8"/>
      <c r="I80" s="8"/>
      <c r="J80">
        <v>0</v>
      </c>
      <c r="K80">
        <v>0</v>
      </c>
    </row>
    <row r="81" spans="1:11" ht="14.25">
      <c r="A81" s="4">
        <v>43176</v>
      </c>
      <c r="B81" s="5"/>
      <c r="C81" s="6"/>
      <c r="D81" s="7"/>
      <c r="E81" s="6"/>
      <c r="F81" s="6"/>
      <c r="G81" s="6"/>
      <c r="H81" s="8"/>
      <c r="I81" s="8"/>
      <c r="J81">
        <v>0</v>
      </c>
      <c r="K81">
        <v>0</v>
      </c>
    </row>
    <row r="82" spans="1:11" ht="14.25">
      <c r="A82" s="4">
        <v>43177</v>
      </c>
      <c r="B82" s="5"/>
      <c r="C82" s="6"/>
      <c r="D82" s="7"/>
      <c r="E82" s="6"/>
      <c r="F82" s="6"/>
      <c r="G82" s="6"/>
      <c r="H82" s="8"/>
      <c r="I82" s="8"/>
      <c r="J82">
        <v>0</v>
      </c>
      <c r="K82">
        <v>0</v>
      </c>
    </row>
    <row r="83" spans="1:11" ht="14.25">
      <c r="A83" s="4">
        <v>43178</v>
      </c>
      <c r="B83" s="5"/>
      <c r="C83" s="6"/>
      <c r="D83" s="20"/>
      <c r="E83" s="6"/>
      <c r="F83" s="21"/>
      <c r="G83" s="6"/>
      <c r="H83" s="8"/>
      <c r="I83" s="8"/>
      <c r="J83">
        <v>0</v>
      </c>
      <c r="K83">
        <v>0</v>
      </c>
    </row>
    <row r="84" spans="1:11" ht="14.25">
      <c r="A84" s="4">
        <v>43179</v>
      </c>
      <c r="B84" s="5"/>
      <c r="C84" s="6"/>
      <c r="D84" s="20"/>
      <c r="E84" s="6"/>
      <c r="F84" s="21"/>
      <c r="G84" s="6"/>
      <c r="H84" s="8"/>
      <c r="I84" s="8"/>
      <c r="J84">
        <v>0</v>
      </c>
      <c r="K84">
        <v>0</v>
      </c>
    </row>
    <row r="85" spans="1:11" ht="14.25">
      <c r="A85" s="4">
        <v>43180</v>
      </c>
      <c r="B85" s="5"/>
      <c r="C85" s="6"/>
      <c r="D85" s="20"/>
      <c r="E85" s="6"/>
      <c r="F85" s="21"/>
      <c r="G85" s="6"/>
      <c r="H85" s="8"/>
      <c r="I85" s="8"/>
      <c r="J85">
        <v>0</v>
      </c>
      <c r="K85">
        <v>0</v>
      </c>
    </row>
    <row r="86" spans="1:11" ht="14.25">
      <c r="A86" s="4">
        <v>43181</v>
      </c>
      <c r="B86" s="5"/>
      <c r="C86" s="6"/>
      <c r="D86" s="20"/>
      <c r="E86" s="6"/>
      <c r="F86" s="21"/>
      <c r="G86" s="6"/>
      <c r="H86" s="8"/>
      <c r="I86" s="8"/>
      <c r="J86">
        <v>0</v>
      </c>
      <c r="K86">
        <v>0</v>
      </c>
    </row>
    <row r="87" spans="1:11" ht="14.25">
      <c r="A87" s="4">
        <v>43182</v>
      </c>
      <c r="B87" s="5"/>
      <c r="C87" s="6"/>
      <c r="D87" s="20"/>
      <c r="E87" s="6"/>
      <c r="F87" s="21"/>
      <c r="G87" s="6"/>
      <c r="H87" s="8"/>
      <c r="I87" s="8"/>
      <c r="J87">
        <v>0</v>
      </c>
      <c r="K87">
        <v>0</v>
      </c>
    </row>
    <row r="88" spans="1:11" ht="14.25">
      <c r="A88" s="4">
        <v>43183</v>
      </c>
      <c r="B88" s="5"/>
      <c r="C88" s="6"/>
      <c r="D88" s="20"/>
      <c r="E88" s="6"/>
      <c r="F88" s="21"/>
      <c r="G88" s="6"/>
      <c r="H88" s="8"/>
      <c r="I88" s="8"/>
      <c r="J88">
        <v>0</v>
      </c>
      <c r="K88">
        <v>0</v>
      </c>
    </row>
    <row r="89" spans="1:11" ht="14.25">
      <c r="A89" s="4">
        <v>43184</v>
      </c>
      <c r="B89" s="5"/>
      <c r="C89" s="6"/>
      <c r="D89" s="20"/>
      <c r="E89" s="6"/>
      <c r="F89" s="21"/>
      <c r="G89" s="6"/>
      <c r="H89" s="8"/>
      <c r="I89" s="8"/>
      <c r="J89">
        <v>0</v>
      </c>
      <c r="K89">
        <v>0</v>
      </c>
    </row>
    <row r="90" spans="1:11" ht="14.25">
      <c r="A90" s="4">
        <v>43185</v>
      </c>
      <c r="B90" s="5"/>
      <c r="C90" s="6"/>
      <c r="D90" s="20"/>
      <c r="E90" s="6"/>
      <c r="F90" s="21"/>
      <c r="G90" s="6"/>
      <c r="H90" s="8"/>
      <c r="I90" s="8"/>
      <c r="J90">
        <v>0</v>
      </c>
      <c r="K90">
        <v>0</v>
      </c>
    </row>
    <row r="91" spans="1:11" ht="14.25">
      <c r="A91" s="4">
        <v>43186</v>
      </c>
      <c r="B91" s="5"/>
      <c r="C91" s="6"/>
      <c r="D91" s="20"/>
      <c r="E91" s="6"/>
      <c r="F91" s="21"/>
      <c r="G91" s="6"/>
      <c r="H91" s="8"/>
      <c r="I91" s="8"/>
      <c r="J91">
        <v>0</v>
      </c>
      <c r="K91">
        <v>0</v>
      </c>
    </row>
    <row r="92" spans="1:11" ht="14.25">
      <c r="A92" s="4">
        <v>43187</v>
      </c>
      <c r="B92" s="5"/>
      <c r="C92" s="6"/>
      <c r="D92" s="20"/>
      <c r="E92" s="6"/>
      <c r="F92" s="21"/>
      <c r="G92" s="6"/>
      <c r="H92" s="8"/>
      <c r="I92" s="8"/>
      <c r="J92">
        <v>0</v>
      </c>
      <c r="K92">
        <v>0</v>
      </c>
    </row>
    <row r="93" spans="1:11" ht="14.25">
      <c r="A93" s="4">
        <v>43188</v>
      </c>
      <c r="B93" s="5"/>
      <c r="C93" s="6"/>
      <c r="D93" s="20"/>
      <c r="E93" s="6"/>
      <c r="F93" s="21"/>
      <c r="G93" s="6"/>
      <c r="H93" s="8"/>
      <c r="I93" s="8"/>
      <c r="J93">
        <v>0</v>
      </c>
      <c r="K93">
        <v>0</v>
      </c>
    </row>
    <row r="94" spans="1:11" ht="14.25">
      <c r="A94" s="4">
        <v>43189</v>
      </c>
      <c r="B94" s="5"/>
      <c r="C94" s="6"/>
      <c r="D94" s="20"/>
      <c r="E94" s="6"/>
      <c r="F94" s="21"/>
      <c r="G94" s="6"/>
      <c r="H94" s="8"/>
      <c r="I94" s="8"/>
      <c r="J94">
        <v>0</v>
      </c>
      <c r="K94">
        <v>0</v>
      </c>
    </row>
    <row r="95" spans="1:11" ht="14.25">
      <c r="A95" s="4">
        <v>43190</v>
      </c>
      <c r="B95" s="5"/>
      <c r="C95" s="6"/>
      <c r="D95" s="20"/>
      <c r="E95" s="6"/>
      <c r="F95" s="21"/>
      <c r="G95" s="6"/>
      <c r="H95" s="8"/>
      <c r="I95" s="8"/>
      <c r="J95">
        <v>0</v>
      </c>
      <c r="K95">
        <v>0</v>
      </c>
    </row>
    <row r="96" spans="1:11" ht="14.25">
      <c r="A96" s="22" t="s">
        <v>13</v>
      </c>
      <c r="B96" s="23">
        <f t="shared" si="2"/>
        <v>2.88</v>
      </c>
      <c r="C96" s="25">
        <f t="shared" si="3"/>
        <v>2.88</v>
      </c>
      <c r="D96" s="24"/>
      <c r="E96" s="25"/>
      <c r="F96" s="27"/>
      <c r="G96" s="27"/>
      <c r="H96" s="28"/>
      <c r="I96" s="24"/>
      <c r="J96">
        <v>288</v>
      </c>
      <c r="K96">
        <v>288</v>
      </c>
    </row>
    <row r="97" spans="1:11" ht="14.25">
      <c r="A97" s="4">
        <v>43191</v>
      </c>
      <c r="B97" s="5">
        <f t="shared" si="2"/>
        <v>0</v>
      </c>
      <c r="C97" s="6">
        <f t="shared" si="3"/>
        <v>0</v>
      </c>
      <c r="D97" s="7"/>
      <c r="E97" s="6"/>
      <c r="F97" s="6"/>
      <c r="G97" s="6"/>
      <c r="H97" s="8"/>
      <c r="I97" s="8"/>
      <c r="J97">
        <v>0</v>
      </c>
      <c r="K97">
        <v>0</v>
      </c>
    </row>
    <row r="98" spans="1:11" ht="14.25">
      <c r="A98" s="4">
        <v>43192</v>
      </c>
      <c r="B98" s="5">
        <f t="shared" si="2"/>
        <v>0</v>
      </c>
      <c r="C98" s="6">
        <f t="shared" si="3"/>
        <v>0</v>
      </c>
      <c r="D98" s="7"/>
      <c r="E98" s="6"/>
      <c r="F98" s="6"/>
      <c r="G98" s="6"/>
      <c r="H98" s="8"/>
      <c r="I98" s="8"/>
      <c r="J98">
        <v>0</v>
      </c>
      <c r="K98">
        <v>0</v>
      </c>
    </row>
    <row r="99" spans="1:11" ht="14.25">
      <c r="A99" s="4">
        <v>43193</v>
      </c>
      <c r="B99" s="5">
        <f t="shared" si="2"/>
        <v>0.2</v>
      </c>
      <c r="C99" s="6">
        <f t="shared" si="3"/>
        <v>0.2</v>
      </c>
      <c r="D99" s="7"/>
      <c r="E99" s="6"/>
      <c r="F99" s="6"/>
      <c r="G99" s="6"/>
      <c r="H99" s="8" t="s">
        <v>11</v>
      </c>
      <c r="I99" s="8" t="s">
        <v>12</v>
      </c>
      <c r="J99">
        <v>20</v>
      </c>
      <c r="K99">
        <v>20</v>
      </c>
    </row>
    <row r="100" spans="1:11" ht="14.25">
      <c r="A100" s="4">
        <v>43194</v>
      </c>
      <c r="B100" s="5">
        <f t="shared" si="2"/>
        <v>0.5</v>
      </c>
      <c r="C100" s="6">
        <f t="shared" si="3"/>
        <v>0.5</v>
      </c>
      <c r="D100" s="7"/>
      <c r="E100" s="6"/>
      <c r="F100" s="6"/>
      <c r="G100" s="6"/>
      <c r="H100" s="8" t="s">
        <v>11</v>
      </c>
      <c r="I100" s="8" t="s">
        <v>12</v>
      </c>
      <c r="J100">
        <v>50</v>
      </c>
      <c r="K100">
        <v>50</v>
      </c>
    </row>
    <row r="101" spans="1:11" ht="14.25">
      <c r="A101" s="4">
        <v>43195</v>
      </c>
      <c r="B101" s="5">
        <f t="shared" ref="B101:B128" si="4">J101*0.01</f>
        <v>0.52</v>
      </c>
      <c r="C101" s="6">
        <f t="shared" si="3"/>
        <v>0.52</v>
      </c>
      <c r="D101" s="7"/>
      <c r="E101" s="6"/>
      <c r="F101" s="6"/>
      <c r="G101" s="6"/>
      <c r="H101" s="8" t="s">
        <v>11</v>
      </c>
      <c r="I101" s="8" t="s">
        <v>12</v>
      </c>
      <c r="J101">
        <v>52</v>
      </c>
      <c r="K101">
        <v>52</v>
      </c>
    </row>
    <row r="102" spans="1:11" ht="14.25">
      <c r="A102" s="4">
        <v>43196</v>
      </c>
      <c r="B102" s="5">
        <f t="shared" si="4"/>
        <v>0.51</v>
      </c>
      <c r="C102" s="6">
        <f t="shared" si="3"/>
        <v>0.51</v>
      </c>
      <c r="D102" s="7"/>
      <c r="E102" s="6"/>
      <c r="F102" s="6"/>
      <c r="G102" s="6"/>
      <c r="H102" s="8" t="s">
        <v>11</v>
      </c>
      <c r="I102" s="8" t="s">
        <v>12</v>
      </c>
      <c r="J102">
        <v>51</v>
      </c>
      <c r="K102">
        <v>51</v>
      </c>
    </row>
    <row r="103" spans="1:11" ht="14.25">
      <c r="A103" s="4">
        <v>43197</v>
      </c>
      <c r="B103" s="5">
        <f t="shared" si="4"/>
        <v>0.5</v>
      </c>
      <c r="C103" s="6">
        <f t="shared" si="3"/>
        <v>0.5</v>
      </c>
      <c r="D103" s="7"/>
      <c r="E103" s="6"/>
      <c r="F103" s="6"/>
      <c r="G103" s="6"/>
      <c r="H103" s="8" t="s">
        <v>11</v>
      </c>
      <c r="I103" s="8" t="s">
        <v>12</v>
      </c>
      <c r="J103">
        <v>50</v>
      </c>
      <c r="K103">
        <v>50</v>
      </c>
    </row>
    <row r="104" spans="1:11" ht="14.25">
      <c r="A104" s="4">
        <v>43198</v>
      </c>
      <c r="B104" s="5">
        <f t="shared" si="4"/>
        <v>0.49</v>
      </c>
      <c r="C104" s="6">
        <f t="shared" si="3"/>
        <v>0.49</v>
      </c>
      <c r="D104" s="7"/>
      <c r="E104" s="6"/>
      <c r="F104" s="6"/>
      <c r="G104" s="6"/>
      <c r="H104" s="8" t="s">
        <v>11</v>
      </c>
      <c r="I104" s="8" t="s">
        <v>12</v>
      </c>
      <c r="J104">
        <v>49</v>
      </c>
      <c r="K104">
        <v>49</v>
      </c>
    </row>
    <row r="105" spans="1:11" ht="14.25">
      <c r="A105" s="4">
        <v>43199</v>
      </c>
      <c r="B105" s="5">
        <f t="shared" si="4"/>
        <v>0.5</v>
      </c>
      <c r="C105" s="6">
        <f t="shared" si="3"/>
        <v>0.5</v>
      </c>
      <c r="D105" s="7"/>
      <c r="E105" s="6"/>
      <c r="F105" s="6"/>
      <c r="G105" s="6"/>
      <c r="H105" s="8" t="s">
        <v>11</v>
      </c>
      <c r="I105" s="8" t="s">
        <v>12</v>
      </c>
      <c r="J105">
        <v>50</v>
      </c>
      <c r="K105">
        <v>50</v>
      </c>
    </row>
    <row r="106" spans="1:11" ht="14.25">
      <c r="A106" s="4">
        <v>43200</v>
      </c>
      <c r="B106" s="5">
        <f t="shared" si="4"/>
        <v>0.5</v>
      </c>
      <c r="C106" s="6">
        <f t="shared" si="3"/>
        <v>0.5</v>
      </c>
      <c r="D106" s="7"/>
      <c r="E106" s="6"/>
      <c r="F106" s="6"/>
      <c r="G106" s="6"/>
      <c r="H106" s="8" t="s">
        <v>11</v>
      </c>
      <c r="I106" s="8" t="s">
        <v>12</v>
      </c>
      <c r="J106">
        <v>50</v>
      </c>
      <c r="K106">
        <v>50</v>
      </c>
    </row>
    <row r="107" spans="1:11" ht="14.25">
      <c r="A107" s="4">
        <v>43201</v>
      </c>
      <c r="B107" s="5">
        <f t="shared" si="4"/>
        <v>0.52</v>
      </c>
      <c r="C107" s="6">
        <f t="shared" si="3"/>
        <v>0.52</v>
      </c>
      <c r="D107" s="7"/>
      <c r="E107" s="6"/>
      <c r="F107" s="6"/>
      <c r="G107" s="6"/>
      <c r="H107" s="8" t="s">
        <v>11</v>
      </c>
      <c r="I107" s="8" t="s">
        <v>12</v>
      </c>
      <c r="J107">
        <v>52</v>
      </c>
      <c r="K107">
        <v>52</v>
      </c>
    </row>
    <row r="108" spans="1:11" ht="14.25">
      <c r="A108" s="4">
        <v>43202</v>
      </c>
      <c r="B108" s="5">
        <f t="shared" si="4"/>
        <v>0.48</v>
      </c>
      <c r="C108" s="6">
        <f t="shared" si="3"/>
        <v>0.48</v>
      </c>
      <c r="D108" s="7"/>
      <c r="E108" s="6"/>
      <c r="F108" s="6"/>
      <c r="G108" s="6"/>
      <c r="H108" s="8" t="s">
        <v>11</v>
      </c>
      <c r="I108" s="8" t="s">
        <v>12</v>
      </c>
      <c r="J108">
        <v>48</v>
      </c>
      <c r="K108">
        <v>48</v>
      </c>
    </row>
    <row r="109" spans="1:11" ht="14.25">
      <c r="A109" s="4">
        <v>43203</v>
      </c>
      <c r="B109" s="5">
        <f t="shared" si="4"/>
        <v>0.49</v>
      </c>
      <c r="C109" s="6">
        <f t="shared" si="3"/>
        <v>0.49</v>
      </c>
      <c r="D109" s="7"/>
      <c r="E109" s="6"/>
      <c r="F109" s="6"/>
      <c r="G109" s="6"/>
      <c r="H109" s="8" t="s">
        <v>11</v>
      </c>
      <c r="I109" s="8" t="s">
        <v>12</v>
      </c>
      <c r="J109">
        <v>49</v>
      </c>
      <c r="K109">
        <v>49</v>
      </c>
    </row>
    <row r="110" spans="1:11" ht="14.25">
      <c r="A110" s="4">
        <v>43204</v>
      </c>
      <c r="B110" s="5">
        <f t="shared" si="4"/>
        <v>0.5</v>
      </c>
      <c r="C110" s="6">
        <f t="shared" si="3"/>
        <v>0.5</v>
      </c>
      <c r="D110" s="7"/>
      <c r="E110" s="6"/>
      <c r="F110" s="6"/>
      <c r="G110" s="6"/>
      <c r="H110" s="8" t="s">
        <v>11</v>
      </c>
      <c r="I110" s="8" t="s">
        <v>12</v>
      </c>
      <c r="J110">
        <v>50</v>
      </c>
      <c r="K110">
        <v>50</v>
      </c>
    </row>
    <row r="111" spans="1:11" ht="14.25">
      <c r="A111" s="4">
        <v>43205</v>
      </c>
      <c r="B111" s="5">
        <f t="shared" si="4"/>
        <v>0.48</v>
      </c>
      <c r="C111" s="6">
        <f t="shared" si="3"/>
        <v>0.48</v>
      </c>
      <c r="D111" s="7"/>
      <c r="E111" s="6"/>
      <c r="F111" s="6"/>
      <c r="G111" s="6"/>
      <c r="H111" s="8" t="s">
        <v>11</v>
      </c>
      <c r="I111" s="8" t="s">
        <v>12</v>
      </c>
      <c r="J111">
        <v>48</v>
      </c>
      <c r="K111">
        <v>48</v>
      </c>
    </row>
    <row r="112" spans="1:11" ht="14.25">
      <c r="A112" s="4">
        <v>43206</v>
      </c>
      <c r="B112" s="5">
        <f t="shared" si="4"/>
        <v>0.48</v>
      </c>
      <c r="C112" s="6">
        <f t="shared" si="3"/>
        <v>0.48</v>
      </c>
      <c r="D112" s="7"/>
      <c r="E112" s="6"/>
      <c r="F112" s="6"/>
      <c r="G112" s="6"/>
      <c r="H112" s="8" t="s">
        <v>11</v>
      </c>
      <c r="I112" s="8" t="s">
        <v>12</v>
      </c>
      <c r="J112">
        <v>48</v>
      </c>
      <c r="K112">
        <v>48</v>
      </c>
    </row>
    <row r="113" spans="1:11" ht="14.25">
      <c r="A113" s="4">
        <v>43207</v>
      </c>
      <c r="B113" s="5">
        <f t="shared" si="4"/>
        <v>0.5</v>
      </c>
      <c r="C113" s="6">
        <f t="shared" si="3"/>
        <v>0.5</v>
      </c>
      <c r="D113" s="7"/>
      <c r="E113" s="6"/>
      <c r="F113" s="6"/>
      <c r="G113" s="6"/>
      <c r="H113" s="8" t="s">
        <v>11</v>
      </c>
      <c r="I113" s="8" t="s">
        <v>12</v>
      </c>
      <c r="J113">
        <v>50</v>
      </c>
      <c r="K113">
        <v>50</v>
      </c>
    </row>
    <row r="114" spans="1:11" ht="14.25">
      <c r="A114" s="4">
        <v>43208</v>
      </c>
      <c r="B114" s="5">
        <f t="shared" si="4"/>
        <v>0.51</v>
      </c>
      <c r="C114" s="6">
        <f t="shared" si="3"/>
        <v>0.51</v>
      </c>
      <c r="D114" s="7"/>
      <c r="E114" s="6"/>
      <c r="F114" s="6"/>
      <c r="G114" s="6"/>
      <c r="H114" s="8" t="s">
        <v>11</v>
      </c>
      <c r="I114" s="8" t="s">
        <v>12</v>
      </c>
      <c r="J114">
        <v>51</v>
      </c>
      <c r="K114">
        <v>51</v>
      </c>
    </row>
    <row r="115" spans="1:11" ht="14.25">
      <c r="A115" s="4">
        <v>43209</v>
      </c>
      <c r="B115" s="5">
        <f t="shared" si="4"/>
        <v>0.5</v>
      </c>
      <c r="C115" s="6">
        <f t="shared" si="3"/>
        <v>0.5</v>
      </c>
      <c r="D115" s="20"/>
      <c r="E115" s="6"/>
      <c r="F115" s="21"/>
      <c r="G115" s="6"/>
      <c r="H115" s="8" t="s">
        <v>11</v>
      </c>
      <c r="I115" s="8" t="s">
        <v>12</v>
      </c>
      <c r="J115">
        <v>50</v>
      </c>
      <c r="K115">
        <v>50</v>
      </c>
    </row>
    <row r="116" spans="1:11" ht="14.25">
      <c r="A116" s="4">
        <v>43210</v>
      </c>
      <c r="B116" s="5">
        <f t="shared" si="4"/>
        <v>0.3</v>
      </c>
      <c r="C116" s="6">
        <f t="shared" si="3"/>
        <v>0.3</v>
      </c>
      <c r="D116" s="20"/>
      <c r="E116" s="6"/>
      <c r="F116" s="21"/>
      <c r="G116" s="6"/>
      <c r="H116" s="8" t="s">
        <v>11</v>
      </c>
      <c r="I116" s="8" t="s">
        <v>12</v>
      </c>
      <c r="J116">
        <v>30</v>
      </c>
      <c r="K116">
        <v>30</v>
      </c>
    </row>
    <row r="117" spans="1:11" ht="14.25">
      <c r="A117" s="4">
        <v>43211</v>
      </c>
      <c r="B117" s="5"/>
      <c r="C117" s="6"/>
      <c r="D117" s="20"/>
      <c r="E117" s="6"/>
      <c r="F117" s="21"/>
      <c r="G117" s="6"/>
      <c r="H117" s="8"/>
      <c r="I117" s="8"/>
      <c r="J117">
        <v>0</v>
      </c>
      <c r="K117">
        <v>0</v>
      </c>
    </row>
    <row r="118" spans="1:11" ht="14.25">
      <c r="A118" s="4">
        <v>43212</v>
      </c>
      <c r="B118" s="5"/>
      <c r="C118" s="6"/>
      <c r="D118" s="20"/>
      <c r="E118" s="6"/>
      <c r="F118" s="21"/>
      <c r="G118" s="6"/>
      <c r="H118" s="8"/>
      <c r="I118" s="8"/>
      <c r="J118">
        <v>0</v>
      </c>
      <c r="K118">
        <v>0</v>
      </c>
    </row>
    <row r="119" spans="1:11" ht="14.25">
      <c r="A119" s="4">
        <v>43213</v>
      </c>
      <c r="B119" s="5"/>
      <c r="C119" s="6"/>
      <c r="D119" s="20"/>
      <c r="E119" s="6"/>
      <c r="F119" s="21"/>
      <c r="G119" s="6"/>
      <c r="H119" s="8"/>
      <c r="I119" s="8"/>
      <c r="J119">
        <v>0</v>
      </c>
      <c r="K119">
        <v>0</v>
      </c>
    </row>
    <row r="120" spans="1:11" ht="14.25">
      <c r="A120" s="4">
        <v>43214</v>
      </c>
      <c r="B120" s="5"/>
      <c r="C120" s="6"/>
      <c r="D120" s="20"/>
      <c r="E120" s="6"/>
      <c r="F120" s="21"/>
      <c r="G120" s="6"/>
      <c r="H120" s="8"/>
      <c r="I120" s="8"/>
      <c r="J120">
        <v>0</v>
      </c>
      <c r="K120">
        <v>0</v>
      </c>
    </row>
    <row r="121" spans="1:11" ht="14.25">
      <c r="A121" s="4">
        <v>43215</v>
      </c>
      <c r="B121" s="5"/>
      <c r="C121" s="6"/>
      <c r="D121" s="20"/>
      <c r="E121" s="6"/>
      <c r="F121" s="21"/>
      <c r="G121" s="6"/>
      <c r="H121" s="8"/>
      <c r="I121" s="8"/>
      <c r="J121">
        <v>0</v>
      </c>
      <c r="K121">
        <v>0</v>
      </c>
    </row>
    <row r="122" spans="1:11" ht="14.25">
      <c r="A122" s="4">
        <v>43216</v>
      </c>
      <c r="B122" s="5"/>
      <c r="C122" s="6"/>
      <c r="D122" s="20"/>
      <c r="E122" s="6"/>
      <c r="F122" s="21"/>
      <c r="G122" s="6"/>
      <c r="H122" s="8"/>
      <c r="I122" s="8"/>
      <c r="J122">
        <v>0</v>
      </c>
      <c r="K122">
        <v>0</v>
      </c>
    </row>
    <row r="123" spans="1:11" ht="14.25">
      <c r="A123" s="4">
        <v>43217</v>
      </c>
      <c r="B123" s="5"/>
      <c r="C123" s="6"/>
      <c r="D123" s="20"/>
      <c r="E123" s="6"/>
      <c r="F123" s="21"/>
      <c r="G123" s="6"/>
      <c r="H123" s="8"/>
      <c r="I123" s="8"/>
      <c r="J123">
        <v>0</v>
      </c>
      <c r="K123">
        <v>0</v>
      </c>
    </row>
    <row r="124" spans="1:11" ht="14.25">
      <c r="A124" s="4">
        <v>43218</v>
      </c>
      <c r="B124" s="5"/>
      <c r="C124" s="6"/>
      <c r="D124" s="20"/>
      <c r="E124" s="6"/>
      <c r="F124" s="21"/>
      <c r="G124" s="6"/>
      <c r="H124" s="8"/>
      <c r="I124" s="8"/>
      <c r="J124">
        <v>0</v>
      </c>
      <c r="K124">
        <v>0</v>
      </c>
    </row>
    <row r="125" spans="1:11" ht="14.25">
      <c r="A125" s="4">
        <v>43219</v>
      </c>
      <c r="B125" s="5"/>
      <c r="C125" s="6"/>
      <c r="D125" s="20"/>
      <c r="E125" s="6"/>
      <c r="F125" s="21"/>
      <c r="G125" s="6"/>
      <c r="H125" s="8"/>
      <c r="I125" s="8"/>
      <c r="J125">
        <v>0</v>
      </c>
      <c r="K125">
        <v>0</v>
      </c>
    </row>
    <row r="126" spans="1:11" ht="14.25">
      <c r="A126" s="4">
        <v>43220</v>
      </c>
      <c r="B126" s="5"/>
      <c r="C126" s="6"/>
      <c r="D126" s="20"/>
      <c r="E126" s="6"/>
      <c r="F126" s="21"/>
      <c r="G126" s="6"/>
      <c r="H126" s="8"/>
      <c r="I126" s="8"/>
      <c r="J126">
        <v>0</v>
      </c>
      <c r="K126">
        <v>0</v>
      </c>
    </row>
    <row r="127" spans="1:11" ht="14.25" hidden="1">
      <c r="A127" s="4"/>
      <c r="B127" s="5">
        <f t="shared" si="4"/>
        <v>0</v>
      </c>
      <c r="C127" s="6">
        <f t="shared" si="3"/>
        <v>0</v>
      </c>
      <c r="D127" s="20"/>
      <c r="E127" s="6"/>
      <c r="F127" s="21"/>
      <c r="G127" s="6"/>
      <c r="H127" s="8"/>
      <c r="I127" s="8"/>
      <c r="K127">
        <v>0</v>
      </c>
    </row>
    <row r="128" spans="1:11" ht="14.25">
      <c r="A128" s="22" t="s">
        <v>13</v>
      </c>
      <c r="B128" s="23">
        <f t="shared" si="4"/>
        <v>8.48</v>
      </c>
      <c r="C128" s="25">
        <f t="shared" si="3"/>
        <v>8.48</v>
      </c>
      <c r="D128" s="24"/>
      <c r="E128" s="25"/>
      <c r="F128" s="27"/>
      <c r="G128" s="27"/>
      <c r="H128" s="28"/>
      <c r="I128" s="24"/>
      <c r="J128">
        <v>848</v>
      </c>
      <c r="K128">
        <v>848</v>
      </c>
    </row>
    <row r="129" spans="1:9" ht="14.25">
      <c r="A129" s="4">
        <v>43221</v>
      </c>
      <c r="B129" s="31"/>
      <c r="C129" s="6"/>
      <c r="D129" s="7"/>
      <c r="E129" s="6"/>
      <c r="F129" s="6"/>
      <c r="G129" s="6"/>
      <c r="H129" s="8"/>
      <c r="I129" s="8"/>
    </row>
    <row r="130" spans="1:9" ht="14.25">
      <c r="A130" s="4">
        <v>43222</v>
      </c>
      <c r="B130" s="31"/>
      <c r="C130" s="6"/>
      <c r="D130" s="7"/>
      <c r="E130" s="6"/>
      <c r="F130" s="6"/>
      <c r="G130" s="6"/>
      <c r="H130" s="8"/>
      <c r="I130" s="8"/>
    </row>
    <row r="131" spans="1:9" ht="14.25">
      <c r="A131" s="4">
        <v>43223</v>
      </c>
      <c r="B131" s="31"/>
      <c r="C131" s="6"/>
      <c r="D131" s="7"/>
      <c r="E131" s="6"/>
      <c r="F131" s="6"/>
      <c r="G131" s="6"/>
      <c r="H131" s="8"/>
      <c r="I131" s="8"/>
    </row>
    <row r="132" spans="1:9" ht="14.25">
      <c r="A132" s="4">
        <v>43224</v>
      </c>
      <c r="B132" s="31"/>
      <c r="C132" s="6"/>
      <c r="D132" s="7"/>
      <c r="E132" s="6"/>
      <c r="F132" s="6"/>
      <c r="G132" s="6"/>
      <c r="H132" s="8"/>
      <c r="I132" s="8"/>
    </row>
    <row r="133" spans="1:9" ht="14.25">
      <c r="A133" s="4">
        <v>43225</v>
      </c>
      <c r="B133" s="31"/>
      <c r="C133" s="6"/>
      <c r="D133" s="7"/>
      <c r="E133" s="6"/>
      <c r="F133" s="6"/>
      <c r="G133" s="6"/>
      <c r="H133" s="8"/>
      <c r="I133" s="8"/>
    </row>
    <row r="134" spans="1:9" ht="14.25">
      <c r="A134" s="4">
        <v>43226</v>
      </c>
      <c r="B134" s="31"/>
      <c r="C134" s="6"/>
      <c r="D134" s="7"/>
      <c r="E134" s="6"/>
      <c r="F134" s="6"/>
      <c r="G134" s="6"/>
      <c r="H134" s="8"/>
      <c r="I134" s="8"/>
    </row>
    <row r="135" spans="1:9" ht="14.25">
      <c r="A135" s="4">
        <v>43227</v>
      </c>
      <c r="B135" s="31"/>
      <c r="C135" s="6"/>
      <c r="D135" s="7"/>
      <c r="E135" s="6"/>
      <c r="F135" s="6"/>
      <c r="G135" s="6"/>
      <c r="H135" s="8"/>
      <c r="I135" s="8"/>
    </row>
    <row r="136" spans="1:9" ht="14.25">
      <c r="A136" s="4">
        <v>43228</v>
      </c>
      <c r="B136" s="31"/>
      <c r="C136" s="6"/>
      <c r="D136" s="7"/>
      <c r="E136" s="6"/>
      <c r="F136" s="6"/>
      <c r="G136" s="6"/>
      <c r="H136" s="8"/>
      <c r="I136" s="8"/>
    </row>
    <row r="137" spans="1:9" ht="14.25">
      <c r="A137" s="4">
        <v>43229</v>
      </c>
      <c r="B137" s="31"/>
      <c r="C137" s="6"/>
      <c r="D137" s="7"/>
      <c r="E137" s="6"/>
      <c r="F137" s="6"/>
      <c r="G137" s="6"/>
      <c r="H137" s="8"/>
      <c r="I137" s="8"/>
    </row>
    <row r="138" spans="1:9" ht="14.25">
      <c r="A138" s="4">
        <v>43230</v>
      </c>
      <c r="B138" s="31"/>
      <c r="C138" s="6"/>
      <c r="D138" s="7"/>
      <c r="E138" s="6"/>
      <c r="F138" s="6"/>
      <c r="G138" s="6"/>
      <c r="H138" s="8"/>
      <c r="I138" s="8"/>
    </row>
    <row r="139" spans="1:9" ht="14.25">
      <c r="A139" s="4">
        <v>43231</v>
      </c>
      <c r="B139" s="31"/>
      <c r="C139" s="6"/>
      <c r="D139" s="7"/>
      <c r="E139" s="6"/>
      <c r="F139" s="6"/>
      <c r="G139" s="6"/>
      <c r="H139" s="8"/>
      <c r="I139" s="8"/>
    </row>
    <row r="140" spans="1:9" ht="14.25">
      <c r="A140" s="4">
        <v>43232</v>
      </c>
      <c r="B140" s="31"/>
      <c r="C140" s="6"/>
      <c r="D140" s="7"/>
      <c r="E140" s="6"/>
      <c r="F140" s="6"/>
      <c r="G140" s="6"/>
      <c r="H140" s="8"/>
      <c r="I140" s="8"/>
    </row>
    <row r="141" spans="1:9" ht="14.25">
      <c r="A141" s="4">
        <v>43233</v>
      </c>
      <c r="B141" s="31"/>
      <c r="C141" s="6"/>
      <c r="D141" s="7"/>
      <c r="E141" s="6"/>
      <c r="F141" s="6"/>
      <c r="G141" s="6"/>
      <c r="H141" s="8"/>
      <c r="I141" s="8"/>
    </row>
    <row r="142" spans="1:9" ht="14.25">
      <c r="A142" s="4">
        <v>43234</v>
      </c>
      <c r="B142" s="31"/>
      <c r="C142" s="6"/>
      <c r="D142" s="7"/>
      <c r="E142" s="6"/>
      <c r="F142" s="6"/>
      <c r="G142" s="6"/>
      <c r="H142" s="8"/>
      <c r="I142" s="8"/>
    </row>
    <row r="143" spans="1:9" ht="14.25">
      <c r="A143" s="4">
        <v>43235</v>
      </c>
      <c r="B143" s="31"/>
      <c r="C143" s="6"/>
      <c r="D143" s="7"/>
      <c r="E143" s="6"/>
      <c r="F143" s="6"/>
      <c r="G143" s="6"/>
      <c r="H143" s="8"/>
      <c r="I143" s="8"/>
    </row>
    <row r="144" spans="1:9" ht="14.25">
      <c r="A144" s="4">
        <v>43236</v>
      </c>
      <c r="B144" s="31"/>
      <c r="C144" s="6"/>
      <c r="D144" s="7"/>
      <c r="E144" s="6"/>
      <c r="F144" s="6"/>
      <c r="G144" s="6"/>
      <c r="H144" s="8"/>
      <c r="I144" s="8"/>
    </row>
    <row r="145" spans="1:9" ht="14.25">
      <c r="A145" s="4">
        <v>43237</v>
      </c>
      <c r="B145" s="31"/>
      <c r="C145" s="6"/>
      <c r="D145" s="7"/>
      <c r="E145" s="6"/>
      <c r="F145" s="6"/>
      <c r="G145" s="6"/>
      <c r="H145" s="8"/>
      <c r="I145" s="8"/>
    </row>
    <row r="146" spans="1:9" ht="14.25">
      <c r="A146" s="4">
        <v>43238</v>
      </c>
      <c r="B146" s="31"/>
      <c r="C146" s="6"/>
      <c r="D146" s="7"/>
      <c r="E146" s="6"/>
      <c r="F146" s="6"/>
      <c r="G146" s="6"/>
      <c r="H146" s="8"/>
      <c r="I146" s="8"/>
    </row>
    <row r="147" spans="1:9" ht="14.25">
      <c r="A147" s="4">
        <v>43239</v>
      </c>
      <c r="B147" s="31"/>
      <c r="C147" s="6"/>
      <c r="D147" s="20"/>
      <c r="E147" s="6"/>
      <c r="F147" s="21"/>
      <c r="G147" s="6"/>
      <c r="H147" s="8"/>
      <c r="I147" s="8"/>
    </row>
    <row r="148" spans="1:9" ht="14.25">
      <c r="A148" s="4">
        <v>43240</v>
      </c>
      <c r="B148" s="31"/>
      <c r="C148" s="6"/>
      <c r="D148" s="20"/>
      <c r="E148" s="6"/>
      <c r="F148" s="21"/>
      <c r="G148" s="6"/>
      <c r="H148" s="8"/>
      <c r="I148" s="8"/>
    </row>
    <row r="149" spans="1:9" ht="14.25">
      <c r="A149" s="4">
        <v>43241</v>
      </c>
      <c r="B149" s="31">
        <v>0.23</v>
      </c>
      <c r="C149" s="6">
        <f t="shared" ref="C149:C160" si="5">B149</f>
        <v>0.23</v>
      </c>
      <c r="D149" s="20"/>
      <c r="E149" s="6"/>
      <c r="F149" s="21"/>
      <c r="G149" s="6"/>
      <c r="H149" s="8" t="s">
        <v>11</v>
      </c>
      <c r="I149" s="8" t="s">
        <v>12</v>
      </c>
    </row>
    <row r="150" spans="1:9" ht="14.25">
      <c r="A150" s="4">
        <v>43242</v>
      </c>
      <c r="B150" s="31">
        <f>'[1] 主要运行数据'!$T25</f>
        <v>0.49</v>
      </c>
      <c r="C150" s="6">
        <f t="shared" si="5"/>
        <v>0.49</v>
      </c>
      <c r="D150" s="20"/>
      <c r="E150" s="6"/>
      <c r="F150" s="21"/>
      <c r="G150" s="6"/>
      <c r="H150" s="8" t="s">
        <v>11</v>
      </c>
      <c r="I150" s="8" t="s">
        <v>12</v>
      </c>
    </row>
    <row r="151" spans="1:9" ht="14.25">
      <c r="A151" s="4">
        <v>43243</v>
      </c>
      <c r="B151" s="31">
        <f>'[1] 主要运行数据'!$T26</f>
        <v>0.5</v>
      </c>
      <c r="C151" s="6">
        <f t="shared" si="5"/>
        <v>0.5</v>
      </c>
      <c r="D151" s="20"/>
      <c r="E151" s="6"/>
      <c r="F151" s="21"/>
      <c r="G151" s="6"/>
      <c r="H151" s="8" t="s">
        <v>11</v>
      </c>
      <c r="I151" s="8" t="s">
        <v>12</v>
      </c>
    </row>
    <row r="152" spans="1:9" ht="14.25">
      <c r="A152" s="4">
        <v>43244</v>
      </c>
      <c r="B152" s="31">
        <f>'[1] 主要运行数据'!$T27</f>
        <v>0.48</v>
      </c>
      <c r="C152" s="6">
        <f t="shared" si="5"/>
        <v>0.48</v>
      </c>
      <c r="D152" s="20"/>
      <c r="E152" s="6"/>
      <c r="F152" s="21"/>
      <c r="G152" s="6"/>
      <c r="H152" s="8" t="s">
        <v>11</v>
      </c>
      <c r="I152" s="8" t="s">
        <v>12</v>
      </c>
    </row>
    <row r="153" spans="1:9" ht="14.25">
      <c r="A153" s="4">
        <v>43245</v>
      </c>
      <c r="B153" s="31">
        <f>'[1] 主要运行数据'!$T28</f>
        <v>0.5</v>
      </c>
      <c r="C153" s="6">
        <f t="shared" si="5"/>
        <v>0.5</v>
      </c>
      <c r="D153" s="20"/>
      <c r="E153" s="6"/>
      <c r="F153" s="21"/>
      <c r="G153" s="6"/>
      <c r="H153" s="8" t="s">
        <v>11</v>
      </c>
      <c r="I153" s="8" t="s">
        <v>12</v>
      </c>
    </row>
    <row r="154" spans="1:9" ht="14.25">
      <c r="A154" s="4">
        <v>43246</v>
      </c>
      <c r="B154" s="31">
        <f>'[1] 主要运行数据'!$T29</f>
        <v>0.5</v>
      </c>
      <c r="C154" s="6">
        <f t="shared" si="5"/>
        <v>0.5</v>
      </c>
      <c r="D154" s="20"/>
      <c r="E154" s="6"/>
      <c r="F154" s="21"/>
      <c r="G154" s="6"/>
      <c r="H154" s="8" t="s">
        <v>11</v>
      </c>
      <c r="I154" s="8" t="s">
        <v>12</v>
      </c>
    </row>
    <row r="155" spans="1:9" ht="14.25">
      <c r="A155" s="4">
        <v>43247</v>
      </c>
      <c r="B155" s="31">
        <f>'[1] 主要运行数据'!$T30</f>
        <v>0.48</v>
      </c>
      <c r="C155" s="6">
        <f t="shared" si="5"/>
        <v>0.48</v>
      </c>
      <c r="D155" s="20"/>
      <c r="E155" s="6"/>
      <c r="F155" s="21"/>
      <c r="G155" s="6"/>
      <c r="H155" s="8" t="s">
        <v>11</v>
      </c>
      <c r="I155" s="8" t="s">
        <v>12</v>
      </c>
    </row>
    <row r="156" spans="1:9" ht="14.25">
      <c r="A156" s="4">
        <v>43248</v>
      </c>
      <c r="B156" s="31">
        <f>'[1] 主要运行数据'!$T31</f>
        <v>0.52</v>
      </c>
      <c r="C156" s="6">
        <f t="shared" si="5"/>
        <v>0.52</v>
      </c>
      <c r="D156" s="20"/>
      <c r="E156" s="6"/>
      <c r="F156" s="21"/>
      <c r="G156" s="6"/>
      <c r="H156" s="8" t="s">
        <v>11</v>
      </c>
      <c r="I156" s="8" t="s">
        <v>12</v>
      </c>
    </row>
    <row r="157" spans="1:9" ht="14.25">
      <c r="A157" s="4">
        <v>43249</v>
      </c>
      <c r="B157" s="31">
        <f>'[1] 主要运行数据'!$T32</f>
        <v>0.48</v>
      </c>
      <c r="C157" s="6">
        <f t="shared" si="5"/>
        <v>0.48</v>
      </c>
      <c r="D157" s="20"/>
      <c r="E157" s="6"/>
      <c r="F157" s="21"/>
      <c r="G157" s="6"/>
      <c r="H157" s="8" t="s">
        <v>11</v>
      </c>
      <c r="I157" s="8" t="s">
        <v>12</v>
      </c>
    </row>
    <row r="158" spans="1:9" ht="14.25">
      <c r="A158" s="4">
        <v>43250</v>
      </c>
      <c r="B158" s="31">
        <f>'[1] 主要运行数据'!$T33</f>
        <v>0.49</v>
      </c>
      <c r="C158" s="6">
        <f t="shared" si="5"/>
        <v>0.49</v>
      </c>
      <c r="D158" s="20"/>
      <c r="E158" s="6"/>
      <c r="F158" s="21"/>
      <c r="G158" s="6"/>
      <c r="H158" s="8" t="s">
        <v>11</v>
      </c>
      <c r="I158" s="8" t="s">
        <v>12</v>
      </c>
    </row>
    <row r="159" spans="1:9" ht="14.25">
      <c r="A159" s="4">
        <v>43251</v>
      </c>
      <c r="B159" s="31">
        <f>'[1] 主要运行数据'!$T34</f>
        <v>0.48</v>
      </c>
      <c r="C159" s="6">
        <f t="shared" si="5"/>
        <v>0.48</v>
      </c>
      <c r="D159" s="20"/>
      <c r="E159" s="6"/>
      <c r="F159" s="21"/>
      <c r="G159" s="6"/>
      <c r="H159" s="8" t="s">
        <v>11</v>
      </c>
      <c r="I159" s="8" t="s">
        <v>12</v>
      </c>
    </row>
    <row r="160" spans="1:9" ht="14.25">
      <c r="A160" s="22" t="s">
        <v>13</v>
      </c>
      <c r="B160" s="27">
        <f>SUM(B129:B159)</f>
        <v>5.15</v>
      </c>
      <c r="C160" s="25">
        <f t="shared" si="5"/>
        <v>5.15</v>
      </c>
      <c r="D160" s="24"/>
      <c r="E160" s="25"/>
      <c r="F160" s="27"/>
      <c r="G160" s="27"/>
      <c r="H160" s="28"/>
      <c r="I160" s="24"/>
    </row>
    <row r="161" spans="1:9" ht="14.25">
      <c r="A161" s="4">
        <v>43252</v>
      </c>
      <c r="B161" s="31">
        <f>'[2] 主要运行数据'!$T4</f>
        <v>0.48</v>
      </c>
      <c r="C161" s="6">
        <f t="shared" ref="C161:C218" si="6">B161</f>
        <v>0.48</v>
      </c>
      <c r="D161" s="7"/>
      <c r="E161" s="6"/>
      <c r="F161" s="6"/>
      <c r="G161" s="6"/>
      <c r="H161" s="8" t="s">
        <v>11</v>
      </c>
      <c r="I161" s="8" t="s">
        <v>12</v>
      </c>
    </row>
    <row r="162" spans="1:9" ht="14.25">
      <c r="A162" s="4">
        <v>43253</v>
      </c>
      <c r="B162" s="31">
        <f>'[2] 主要运行数据'!$T5</f>
        <v>0.49</v>
      </c>
      <c r="C162" s="6">
        <f t="shared" si="6"/>
        <v>0.49</v>
      </c>
      <c r="D162" s="7"/>
      <c r="E162" s="6"/>
      <c r="F162" s="6"/>
      <c r="G162" s="6"/>
      <c r="H162" s="8" t="s">
        <v>11</v>
      </c>
      <c r="I162" s="8" t="s">
        <v>12</v>
      </c>
    </row>
    <row r="163" spans="1:9" ht="14.25">
      <c r="A163" s="4">
        <v>43254</v>
      </c>
      <c r="B163" s="31">
        <f>'[2] 主要运行数据'!$T6</f>
        <v>0.48</v>
      </c>
      <c r="C163" s="6">
        <f t="shared" si="6"/>
        <v>0.48</v>
      </c>
      <c r="D163" s="7"/>
      <c r="E163" s="6"/>
      <c r="F163" s="6"/>
      <c r="G163" s="6"/>
      <c r="H163" s="8" t="s">
        <v>11</v>
      </c>
      <c r="I163" s="8" t="s">
        <v>12</v>
      </c>
    </row>
    <row r="164" spans="1:9" ht="14.25">
      <c r="A164" s="4">
        <v>43255</v>
      </c>
      <c r="B164" s="31">
        <f>'[2] 主要运行数据'!$T7</f>
        <v>0.48</v>
      </c>
      <c r="C164" s="6">
        <f t="shared" si="6"/>
        <v>0.48</v>
      </c>
      <c r="D164" s="7"/>
      <c r="E164" s="6"/>
      <c r="F164" s="6"/>
      <c r="G164" s="6"/>
      <c r="H164" s="8" t="s">
        <v>11</v>
      </c>
      <c r="I164" s="8" t="s">
        <v>12</v>
      </c>
    </row>
    <row r="165" spans="1:9" ht="14.25">
      <c r="A165" s="4">
        <v>43256</v>
      </c>
      <c r="B165" s="31">
        <f>'[2] 主要运行数据'!$T8</f>
        <v>0.48</v>
      </c>
      <c r="C165" s="6">
        <f t="shared" si="6"/>
        <v>0.48</v>
      </c>
      <c r="D165" s="7"/>
      <c r="E165" s="6"/>
      <c r="F165" s="6"/>
      <c r="G165" s="6"/>
      <c r="H165" s="8" t="s">
        <v>11</v>
      </c>
      <c r="I165" s="8" t="s">
        <v>12</v>
      </c>
    </row>
    <row r="166" spans="1:9" ht="14.25">
      <c r="A166" s="4">
        <v>43257</v>
      </c>
      <c r="B166" s="31">
        <f>'[2] 主要运行数据'!$T9</f>
        <v>0.51</v>
      </c>
      <c r="C166" s="6">
        <f t="shared" si="6"/>
        <v>0.51</v>
      </c>
      <c r="D166" s="7"/>
      <c r="E166" s="6"/>
      <c r="F166" s="6"/>
      <c r="G166" s="6"/>
      <c r="H166" s="8" t="s">
        <v>11</v>
      </c>
      <c r="I166" s="8" t="s">
        <v>12</v>
      </c>
    </row>
    <row r="167" spans="1:9" ht="14.25">
      <c r="A167" s="4">
        <v>43258</v>
      </c>
      <c r="B167" s="31">
        <f>'[2] 主要运行数据'!$T10</f>
        <v>0.49</v>
      </c>
      <c r="C167" s="6">
        <f t="shared" si="6"/>
        <v>0.49</v>
      </c>
      <c r="D167" s="7"/>
      <c r="E167" s="6"/>
      <c r="F167" s="6"/>
      <c r="G167" s="6"/>
      <c r="H167" s="8" t="s">
        <v>11</v>
      </c>
      <c r="I167" s="8" t="s">
        <v>12</v>
      </c>
    </row>
    <row r="168" spans="1:9" ht="14.25">
      <c r="A168" s="4">
        <v>43259</v>
      </c>
      <c r="B168" s="31">
        <f>'[2] 主要运行数据'!$T11</f>
        <v>0.5</v>
      </c>
      <c r="C168" s="6">
        <f t="shared" si="6"/>
        <v>0.5</v>
      </c>
      <c r="D168" s="7"/>
      <c r="E168" s="6"/>
      <c r="F168" s="6"/>
      <c r="G168" s="6"/>
      <c r="H168" s="8" t="s">
        <v>11</v>
      </c>
      <c r="I168" s="8" t="s">
        <v>12</v>
      </c>
    </row>
    <row r="169" spans="1:9" ht="14.25">
      <c r="A169" s="4">
        <v>43260</v>
      </c>
      <c r="B169" s="31">
        <f>'[2] 主要运行数据'!$T12</f>
        <v>0.2</v>
      </c>
      <c r="C169" s="6">
        <f t="shared" si="6"/>
        <v>0.2</v>
      </c>
      <c r="D169" s="7"/>
      <c r="E169" s="6"/>
      <c r="F169" s="6"/>
      <c r="G169" s="6"/>
      <c r="H169" s="8" t="s">
        <v>11</v>
      </c>
      <c r="I169" s="8" t="s">
        <v>12</v>
      </c>
    </row>
    <row r="170" spans="1:9" ht="14.25">
      <c r="A170" s="4">
        <v>43261</v>
      </c>
      <c r="B170" s="31"/>
      <c r="C170" s="6"/>
      <c r="D170" s="7"/>
      <c r="E170" s="6"/>
      <c r="F170" s="6"/>
      <c r="G170" s="6"/>
      <c r="H170" s="8"/>
      <c r="I170" s="8"/>
    </row>
    <row r="171" spans="1:9" ht="14.25">
      <c r="A171" s="4">
        <v>43262</v>
      </c>
      <c r="B171" s="31"/>
      <c r="C171" s="6"/>
      <c r="D171" s="7"/>
      <c r="E171" s="6"/>
      <c r="F171" s="6"/>
      <c r="G171" s="6"/>
      <c r="H171" s="8"/>
      <c r="I171" s="8"/>
    </row>
    <row r="172" spans="1:9" ht="14.25">
      <c r="A172" s="4">
        <v>43263</v>
      </c>
      <c r="B172" s="31"/>
      <c r="C172" s="6"/>
      <c r="D172" s="7"/>
      <c r="E172" s="6"/>
      <c r="F172" s="6"/>
      <c r="G172" s="6"/>
      <c r="H172" s="8"/>
      <c r="I172" s="8"/>
    </row>
    <row r="173" spans="1:9" ht="14.25">
      <c r="A173" s="4">
        <v>43264</v>
      </c>
      <c r="B173" s="31"/>
      <c r="C173" s="6"/>
      <c r="D173" s="7"/>
      <c r="E173" s="6"/>
      <c r="F173" s="6"/>
      <c r="G173" s="6"/>
      <c r="H173" s="8"/>
      <c r="I173" s="8"/>
    </row>
    <row r="174" spans="1:9" ht="14.25">
      <c r="A174" s="4">
        <v>43265</v>
      </c>
      <c r="B174" s="31"/>
      <c r="C174" s="6"/>
      <c r="D174" s="7"/>
      <c r="E174" s="6"/>
      <c r="F174" s="6"/>
      <c r="G174" s="6"/>
      <c r="H174" s="8"/>
      <c r="I174" s="8"/>
    </row>
    <row r="175" spans="1:9" ht="14.25">
      <c r="A175" s="4">
        <v>43266</v>
      </c>
      <c r="B175" s="31"/>
      <c r="C175" s="6"/>
      <c r="D175" s="7"/>
      <c r="E175" s="6"/>
      <c r="F175" s="6"/>
      <c r="G175" s="6"/>
      <c r="H175" s="8"/>
      <c r="I175" s="8"/>
    </row>
    <row r="176" spans="1:9" ht="14.25">
      <c r="A176" s="4">
        <v>43267</v>
      </c>
      <c r="B176" s="31"/>
      <c r="C176" s="6"/>
      <c r="D176" s="7"/>
      <c r="E176" s="6"/>
      <c r="F176" s="6"/>
      <c r="G176" s="6"/>
      <c r="H176" s="8"/>
      <c r="I176" s="8"/>
    </row>
    <row r="177" spans="1:9" ht="14.25">
      <c r="A177" s="4">
        <v>43268</v>
      </c>
      <c r="B177" s="31"/>
      <c r="C177" s="6"/>
      <c r="D177" s="7"/>
      <c r="E177" s="6"/>
      <c r="F177" s="6"/>
      <c r="G177" s="6"/>
      <c r="H177" s="8"/>
      <c r="I177" s="8"/>
    </row>
    <row r="178" spans="1:9" ht="14.25">
      <c r="A178" s="4">
        <v>43269</v>
      </c>
      <c r="B178" s="31"/>
      <c r="C178" s="6"/>
      <c r="D178" s="7"/>
      <c r="E178" s="6"/>
      <c r="F178" s="6"/>
      <c r="G178" s="6"/>
      <c r="H178" s="8"/>
      <c r="I178" s="8"/>
    </row>
    <row r="179" spans="1:9" ht="14.25">
      <c r="A179" s="4">
        <v>43270</v>
      </c>
      <c r="B179" s="31"/>
      <c r="C179" s="6"/>
      <c r="D179" s="20"/>
      <c r="E179" s="6"/>
      <c r="F179" s="21"/>
      <c r="G179" s="6"/>
      <c r="H179" s="8"/>
      <c r="I179" s="8"/>
    </row>
    <row r="180" spans="1:9" ht="14.25">
      <c r="A180" s="4">
        <v>43271</v>
      </c>
      <c r="B180" s="31"/>
      <c r="C180" s="6"/>
      <c r="D180" s="20"/>
      <c r="E180" s="6"/>
      <c r="F180" s="21"/>
      <c r="G180" s="6"/>
      <c r="H180" s="8"/>
      <c r="I180" s="8"/>
    </row>
    <row r="181" spans="1:9" ht="14.25">
      <c r="A181" s="4">
        <v>43272</v>
      </c>
      <c r="B181" s="31"/>
      <c r="C181" s="6"/>
      <c r="D181" s="20"/>
      <c r="E181" s="6"/>
      <c r="F181" s="21"/>
      <c r="G181" s="6"/>
      <c r="H181" s="8"/>
      <c r="I181" s="8"/>
    </row>
    <row r="182" spans="1:9" ht="14.25">
      <c r="A182" s="4">
        <v>43273</v>
      </c>
      <c r="B182" s="31"/>
      <c r="C182" s="6"/>
      <c r="D182" s="20"/>
      <c r="E182" s="6"/>
      <c r="F182" s="21"/>
      <c r="G182" s="6"/>
      <c r="H182" s="8"/>
      <c r="I182" s="8"/>
    </row>
    <row r="183" spans="1:9" ht="14.25">
      <c r="A183" s="4">
        <v>43274</v>
      </c>
      <c r="B183" s="31"/>
      <c r="C183" s="6"/>
      <c r="D183" s="20"/>
      <c r="E183" s="6"/>
      <c r="F183" s="21"/>
      <c r="G183" s="6"/>
      <c r="H183" s="8"/>
      <c r="I183" s="8"/>
    </row>
    <row r="184" spans="1:9" ht="14.25">
      <c r="A184" s="4">
        <v>43275</v>
      </c>
      <c r="B184" s="31"/>
      <c r="C184" s="6"/>
      <c r="D184" s="20"/>
      <c r="E184" s="6"/>
      <c r="F184" s="21"/>
      <c r="G184" s="6"/>
      <c r="H184" s="8"/>
      <c r="I184" s="8"/>
    </row>
    <row r="185" spans="1:9" ht="14.25">
      <c r="A185" s="4">
        <v>43276</v>
      </c>
      <c r="B185" s="31"/>
      <c r="C185" s="6"/>
      <c r="D185" s="20"/>
      <c r="E185" s="6"/>
      <c r="F185" s="21"/>
      <c r="G185" s="6"/>
      <c r="H185" s="8"/>
      <c r="I185" s="8"/>
    </row>
    <row r="186" spans="1:9" ht="14.25">
      <c r="A186" s="4">
        <v>43277</v>
      </c>
      <c r="B186" s="31"/>
      <c r="C186" s="6"/>
      <c r="D186" s="20"/>
      <c r="E186" s="6"/>
      <c r="F186" s="21"/>
      <c r="G186" s="6"/>
      <c r="H186" s="8"/>
      <c r="I186" s="8"/>
    </row>
    <row r="187" spans="1:9" ht="14.25">
      <c r="A187" s="4">
        <v>43278</v>
      </c>
      <c r="B187" s="31"/>
      <c r="C187" s="6"/>
      <c r="D187" s="20"/>
      <c r="E187" s="6"/>
      <c r="F187" s="21"/>
      <c r="G187" s="6"/>
      <c r="H187" s="8"/>
      <c r="I187" s="8"/>
    </row>
    <row r="188" spans="1:9" ht="14.25">
      <c r="A188" s="4">
        <v>43279</v>
      </c>
      <c r="B188" s="31"/>
      <c r="C188" s="6"/>
      <c r="D188" s="20"/>
      <c r="E188" s="6"/>
      <c r="F188" s="21"/>
      <c r="G188" s="6"/>
      <c r="H188" s="8"/>
      <c r="I188" s="8"/>
    </row>
    <row r="189" spans="1:9" ht="14.25">
      <c r="A189" s="4">
        <v>43280</v>
      </c>
      <c r="B189" s="31"/>
      <c r="C189" s="6"/>
      <c r="D189" s="20"/>
      <c r="E189" s="6"/>
      <c r="F189" s="21"/>
      <c r="G189" s="6"/>
      <c r="H189" s="8"/>
      <c r="I189" s="8"/>
    </row>
    <row r="190" spans="1:9" ht="14.25">
      <c r="A190" s="4">
        <v>43281</v>
      </c>
      <c r="B190" s="31"/>
      <c r="C190" s="6"/>
      <c r="D190" s="20"/>
      <c r="E190" s="6"/>
      <c r="F190" s="21"/>
      <c r="G190" s="6"/>
      <c r="H190" s="8"/>
      <c r="I190" s="8"/>
    </row>
    <row r="191" spans="1:9" ht="14.25" hidden="1">
      <c r="A191" s="4"/>
      <c r="B191" s="31">
        <f>'[2] 主要运行数据'!$T34</f>
        <v>0</v>
      </c>
      <c r="C191" s="6"/>
      <c r="D191" s="20"/>
      <c r="E191" s="6"/>
      <c r="F191" s="21"/>
      <c r="G191" s="6"/>
      <c r="H191" s="8"/>
      <c r="I191" s="8"/>
    </row>
    <row r="192" spans="1:9" ht="14.25">
      <c r="A192" s="22" t="s">
        <v>13</v>
      </c>
      <c r="B192" s="27">
        <f>SUM(B161:B191)</f>
        <v>4.1100000000000003</v>
      </c>
      <c r="C192" s="25">
        <f t="shared" si="6"/>
        <v>4.1100000000000003</v>
      </c>
      <c r="D192" s="24"/>
      <c r="E192" s="25"/>
      <c r="F192" s="27"/>
      <c r="G192" s="27"/>
      <c r="H192" s="28"/>
      <c r="I192" s="24"/>
    </row>
    <row r="193" spans="1:9" ht="14.25">
      <c r="A193" s="4">
        <v>43282</v>
      </c>
      <c r="B193" s="31"/>
      <c r="C193" s="6"/>
      <c r="D193" s="7"/>
      <c r="E193" s="6"/>
      <c r="F193" s="6"/>
      <c r="G193" s="6"/>
      <c r="H193" s="8"/>
      <c r="I193" s="8"/>
    </row>
    <row r="194" spans="1:9" ht="14.25">
      <c r="A194" s="4">
        <v>43283</v>
      </c>
      <c r="B194" s="31"/>
      <c r="C194" s="6"/>
      <c r="D194" s="7"/>
      <c r="E194" s="6"/>
      <c r="F194" s="6"/>
      <c r="G194" s="6"/>
      <c r="H194" s="8"/>
      <c r="I194" s="8"/>
    </row>
    <row r="195" spans="1:9" ht="14.25">
      <c r="A195" s="4">
        <v>43284</v>
      </c>
      <c r="B195" s="31">
        <f>'[3] 主要运行数据'!$T6</f>
        <v>0.2</v>
      </c>
      <c r="C195" s="6">
        <f t="shared" si="6"/>
        <v>0.2</v>
      </c>
      <c r="D195" s="7"/>
      <c r="E195" s="6"/>
      <c r="F195" s="6"/>
      <c r="G195" s="6"/>
      <c r="H195" s="8" t="s">
        <v>11</v>
      </c>
      <c r="I195" s="8" t="s">
        <v>12</v>
      </c>
    </row>
    <row r="196" spans="1:9" ht="14.25">
      <c r="A196" s="4">
        <v>43285</v>
      </c>
      <c r="B196" s="31">
        <f>'[3] 主要运行数据'!$T7</f>
        <v>0.48</v>
      </c>
      <c r="C196" s="6">
        <f t="shared" si="6"/>
        <v>0.48</v>
      </c>
      <c r="D196" s="7"/>
      <c r="E196" s="6"/>
      <c r="F196" s="6"/>
      <c r="G196" s="6"/>
      <c r="H196" s="8" t="s">
        <v>11</v>
      </c>
      <c r="I196" s="8" t="s">
        <v>12</v>
      </c>
    </row>
    <row r="197" spans="1:9" ht="14.25">
      <c r="A197" s="4">
        <v>43286</v>
      </c>
      <c r="B197" s="31">
        <f>'[3] 主要运行数据'!$T8</f>
        <v>0.45</v>
      </c>
      <c r="C197" s="6">
        <f t="shared" si="6"/>
        <v>0.45</v>
      </c>
      <c r="D197" s="7"/>
      <c r="E197" s="6"/>
      <c r="F197" s="6"/>
      <c r="G197" s="6"/>
      <c r="H197" s="8" t="s">
        <v>11</v>
      </c>
      <c r="I197" s="8" t="s">
        <v>12</v>
      </c>
    </row>
    <row r="198" spans="1:9" ht="14.25">
      <c r="A198" s="4">
        <v>43287</v>
      </c>
      <c r="B198" s="31">
        <f>'[3] 主要运行数据'!$T9</f>
        <v>0.42</v>
      </c>
      <c r="C198" s="6">
        <f t="shared" si="6"/>
        <v>0.42</v>
      </c>
      <c r="D198" s="7"/>
      <c r="E198" s="6"/>
      <c r="F198" s="6"/>
      <c r="G198" s="6"/>
      <c r="H198" s="8" t="s">
        <v>11</v>
      </c>
      <c r="I198" s="8" t="s">
        <v>12</v>
      </c>
    </row>
    <row r="199" spans="1:9" ht="14.25">
      <c r="A199" s="4">
        <v>43288</v>
      </c>
      <c r="B199" s="31">
        <f>'[3] 主要运行数据'!$T10</f>
        <v>0.48</v>
      </c>
      <c r="C199" s="6">
        <f t="shared" si="6"/>
        <v>0.48</v>
      </c>
      <c r="D199" s="7"/>
      <c r="E199" s="6"/>
      <c r="F199" s="6"/>
      <c r="G199" s="6"/>
      <c r="H199" s="8" t="s">
        <v>11</v>
      </c>
      <c r="I199" s="8" t="s">
        <v>12</v>
      </c>
    </row>
    <row r="200" spans="1:9" ht="14.25">
      <c r="A200" s="4">
        <v>43289</v>
      </c>
      <c r="B200" s="31">
        <f>'[3] 主要运行数据'!$T11</f>
        <v>0.48</v>
      </c>
      <c r="C200" s="6">
        <f t="shared" si="6"/>
        <v>0.48</v>
      </c>
      <c r="D200" s="7"/>
      <c r="E200" s="6"/>
      <c r="F200" s="6"/>
      <c r="G200" s="6"/>
      <c r="H200" s="8" t="s">
        <v>11</v>
      </c>
      <c r="I200" s="8" t="s">
        <v>12</v>
      </c>
    </row>
    <row r="201" spans="1:9" ht="14.25">
      <c r="A201" s="4">
        <v>43290</v>
      </c>
      <c r="B201" s="31">
        <f>'[3] 主要运行数据'!$T12</f>
        <v>0.49</v>
      </c>
      <c r="C201" s="6">
        <f t="shared" si="6"/>
        <v>0.49</v>
      </c>
      <c r="D201" s="7"/>
      <c r="E201" s="6"/>
      <c r="F201" s="6"/>
      <c r="G201" s="6"/>
      <c r="H201" s="8" t="s">
        <v>11</v>
      </c>
      <c r="I201" s="8" t="s">
        <v>12</v>
      </c>
    </row>
    <row r="202" spans="1:9" ht="14.25">
      <c r="A202" s="4">
        <v>43291</v>
      </c>
      <c r="B202" s="31">
        <f>'[3] 主要运行数据'!$T13</f>
        <v>0.52</v>
      </c>
      <c r="C202" s="6">
        <f t="shared" si="6"/>
        <v>0.52</v>
      </c>
      <c r="D202" s="7"/>
      <c r="E202" s="6"/>
      <c r="F202" s="6"/>
      <c r="G202" s="6"/>
      <c r="H202" s="8" t="s">
        <v>11</v>
      </c>
      <c r="I202" s="8" t="s">
        <v>12</v>
      </c>
    </row>
    <row r="203" spans="1:9" ht="14.25">
      <c r="A203" s="4">
        <v>43292</v>
      </c>
      <c r="B203" s="31">
        <f>'[3] 主要运行数据'!$T14</f>
        <v>0.48</v>
      </c>
      <c r="C203" s="6">
        <f t="shared" si="6"/>
        <v>0.48</v>
      </c>
      <c r="D203" s="7"/>
      <c r="E203" s="6"/>
      <c r="F203" s="6"/>
      <c r="G203" s="6"/>
      <c r="H203" s="8" t="s">
        <v>11</v>
      </c>
      <c r="I203" s="8" t="s">
        <v>12</v>
      </c>
    </row>
    <row r="204" spans="1:9" ht="14.25">
      <c r="A204" s="4">
        <v>43293</v>
      </c>
      <c r="B204" s="31">
        <f>'[3] 主要运行数据'!$T15</f>
        <v>0.48</v>
      </c>
      <c r="C204" s="6">
        <f t="shared" si="6"/>
        <v>0.48</v>
      </c>
      <c r="D204" s="7"/>
      <c r="E204" s="6"/>
      <c r="F204" s="6"/>
      <c r="G204" s="6"/>
      <c r="H204" s="8" t="s">
        <v>11</v>
      </c>
      <c r="I204" s="8" t="s">
        <v>12</v>
      </c>
    </row>
    <row r="205" spans="1:9" ht="14.25">
      <c r="A205" s="4">
        <v>43294</v>
      </c>
      <c r="B205" s="31">
        <f>'[3] 主要运行数据'!$T16</f>
        <v>0.52</v>
      </c>
      <c r="C205" s="6">
        <f t="shared" si="6"/>
        <v>0.52</v>
      </c>
      <c r="D205" s="7"/>
      <c r="E205" s="6"/>
      <c r="F205" s="6"/>
      <c r="G205" s="6"/>
      <c r="H205" s="8" t="s">
        <v>11</v>
      </c>
      <c r="I205" s="8" t="s">
        <v>12</v>
      </c>
    </row>
    <row r="206" spans="1:9" ht="14.25">
      <c r="A206" s="4">
        <v>43295</v>
      </c>
      <c r="B206" s="31">
        <f>'[3] 主要运行数据'!$T17</f>
        <v>0.49</v>
      </c>
      <c r="C206" s="6">
        <f t="shared" si="6"/>
        <v>0.49</v>
      </c>
      <c r="D206" s="7"/>
      <c r="E206" s="6"/>
      <c r="F206" s="6"/>
      <c r="G206" s="6"/>
      <c r="H206" s="8" t="s">
        <v>11</v>
      </c>
      <c r="I206" s="8" t="s">
        <v>12</v>
      </c>
    </row>
    <row r="207" spans="1:9" ht="14.25">
      <c r="A207" s="4">
        <v>43296</v>
      </c>
      <c r="B207" s="31">
        <f>'[3] 主要运行数据'!$T18</f>
        <v>0.48</v>
      </c>
      <c r="C207" s="6">
        <f t="shared" si="6"/>
        <v>0.48</v>
      </c>
      <c r="D207" s="7"/>
      <c r="E207" s="6"/>
      <c r="F207" s="6"/>
      <c r="G207" s="6"/>
      <c r="H207" s="8" t="s">
        <v>11</v>
      </c>
      <c r="I207" s="8" t="s">
        <v>12</v>
      </c>
    </row>
    <row r="208" spans="1:9" ht="14.25">
      <c r="A208" s="4">
        <v>43297</v>
      </c>
      <c r="B208" s="31">
        <f>'[3] 主要运行数据'!$T19</f>
        <v>0.48</v>
      </c>
      <c r="C208" s="6">
        <f t="shared" si="6"/>
        <v>0.48</v>
      </c>
      <c r="D208" s="7"/>
      <c r="E208" s="6"/>
      <c r="F208" s="6"/>
      <c r="G208" s="6"/>
      <c r="H208" s="8" t="s">
        <v>11</v>
      </c>
      <c r="I208" s="8" t="s">
        <v>12</v>
      </c>
    </row>
    <row r="209" spans="1:9" ht="14.25">
      <c r="A209" s="4">
        <v>43298</v>
      </c>
      <c r="B209" s="31">
        <f>'[3] 主要运行数据'!$T20</f>
        <v>0.5</v>
      </c>
      <c r="C209" s="6">
        <f t="shared" si="6"/>
        <v>0.5</v>
      </c>
      <c r="D209" s="7"/>
      <c r="E209" s="6"/>
      <c r="F209" s="6"/>
      <c r="G209" s="6"/>
      <c r="H209" s="8" t="s">
        <v>11</v>
      </c>
      <c r="I209" s="8" t="s">
        <v>12</v>
      </c>
    </row>
    <row r="210" spans="1:9" ht="14.25">
      <c r="A210" s="4">
        <v>43299</v>
      </c>
      <c r="B210" s="31">
        <f>'[3] 主要运行数据'!$T21</f>
        <v>0.49</v>
      </c>
      <c r="C210" s="6">
        <f t="shared" si="6"/>
        <v>0.49</v>
      </c>
      <c r="D210" s="7"/>
      <c r="E210" s="6"/>
      <c r="F210" s="6"/>
      <c r="G210" s="6"/>
      <c r="H210" s="8" t="s">
        <v>11</v>
      </c>
      <c r="I210" s="8" t="s">
        <v>12</v>
      </c>
    </row>
    <row r="211" spans="1:9" ht="14.25">
      <c r="A211" s="4">
        <v>43300</v>
      </c>
      <c r="B211" s="31">
        <f>'[3] 主要运行数据'!$T22</f>
        <v>0.48</v>
      </c>
      <c r="C211" s="6">
        <f t="shared" si="6"/>
        <v>0.48</v>
      </c>
      <c r="D211" s="20"/>
      <c r="E211" s="6"/>
      <c r="F211" s="21"/>
      <c r="G211" s="6"/>
      <c r="H211" s="8" t="s">
        <v>11</v>
      </c>
      <c r="I211" s="8" t="s">
        <v>12</v>
      </c>
    </row>
    <row r="212" spans="1:9" ht="14.25">
      <c r="A212" s="4">
        <v>43301</v>
      </c>
      <c r="B212" s="31">
        <f>'[3] 主要运行数据'!$T23</f>
        <v>0.49</v>
      </c>
      <c r="C212" s="6">
        <f t="shared" si="6"/>
        <v>0.49</v>
      </c>
      <c r="D212" s="20"/>
      <c r="E212" s="6"/>
      <c r="F212" s="21"/>
      <c r="G212" s="6"/>
      <c r="H212" s="8" t="s">
        <v>11</v>
      </c>
      <c r="I212" s="8" t="s">
        <v>12</v>
      </c>
    </row>
    <row r="213" spans="1:9" ht="14.25">
      <c r="A213" s="4">
        <v>43302</v>
      </c>
      <c r="B213" s="31">
        <f>'[3] 主要运行数据'!$T24</f>
        <v>0.52</v>
      </c>
      <c r="C213" s="6">
        <f t="shared" si="6"/>
        <v>0.52</v>
      </c>
      <c r="D213" s="20"/>
      <c r="E213" s="6"/>
      <c r="F213" s="21"/>
      <c r="G213" s="6"/>
      <c r="H213" s="8" t="s">
        <v>11</v>
      </c>
      <c r="I213" s="8" t="s">
        <v>12</v>
      </c>
    </row>
    <row r="214" spans="1:9" ht="14.25">
      <c r="A214" s="4">
        <v>43303</v>
      </c>
      <c r="B214" s="31">
        <f>'[3] 主要运行数据'!$T25</f>
        <v>0.48</v>
      </c>
      <c r="C214" s="6">
        <f t="shared" si="6"/>
        <v>0.48</v>
      </c>
      <c r="D214" s="20"/>
      <c r="E214" s="6"/>
      <c r="F214" s="21"/>
      <c r="G214" s="6"/>
      <c r="H214" s="8" t="s">
        <v>11</v>
      </c>
      <c r="I214" s="8" t="s">
        <v>12</v>
      </c>
    </row>
    <row r="215" spans="1:9" ht="14.25">
      <c r="A215" s="4">
        <v>43304</v>
      </c>
      <c r="B215" s="31">
        <f>'[3] 主要运行数据'!$T26</f>
        <v>0.52</v>
      </c>
      <c r="C215" s="6">
        <f t="shared" si="6"/>
        <v>0.52</v>
      </c>
      <c r="D215" s="20"/>
      <c r="E215" s="6"/>
      <c r="F215" s="21"/>
      <c r="G215" s="6"/>
      <c r="H215" s="8" t="s">
        <v>11</v>
      </c>
      <c r="I215" s="8" t="s">
        <v>12</v>
      </c>
    </row>
    <row r="216" spans="1:9" ht="14.25">
      <c r="A216" s="4">
        <v>43305</v>
      </c>
      <c r="B216" s="31">
        <f>'[3] 主要运行数据'!$T27</f>
        <v>0.5</v>
      </c>
      <c r="C216" s="6">
        <f t="shared" si="6"/>
        <v>0.5</v>
      </c>
      <c r="D216" s="20"/>
      <c r="E216" s="6"/>
      <c r="F216" s="21"/>
      <c r="G216" s="6"/>
      <c r="H216" s="8" t="s">
        <v>11</v>
      </c>
      <c r="I216" s="8" t="s">
        <v>12</v>
      </c>
    </row>
    <row r="217" spans="1:9" ht="14.25">
      <c r="A217" s="4">
        <v>43306</v>
      </c>
      <c r="B217" s="31">
        <f>'[3] 主要运行数据'!$T28</f>
        <v>0.5</v>
      </c>
      <c r="C217" s="6">
        <f t="shared" si="6"/>
        <v>0.5</v>
      </c>
      <c r="D217" s="20"/>
      <c r="E217" s="6"/>
      <c r="F217" s="21"/>
      <c r="G217" s="6"/>
      <c r="H217" s="8" t="s">
        <v>11</v>
      </c>
      <c r="I217" s="8" t="s">
        <v>12</v>
      </c>
    </row>
    <row r="218" spans="1:9" ht="14.25">
      <c r="A218" s="4">
        <v>43307</v>
      </c>
      <c r="B218" s="31">
        <f>'[3] 主要运行数据'!$T29</f>
        <v>0.4</v>
      </c>
      <c r="C218" s="6">
        <f t="shared" si="6"/>
        <v>0.4</v>
      </c>
      <c r="D218" s="20"/>
      <c r="E218" s="6"/>
      <c r="F218" s="21"/>
      <c r="G218" s="6"/>
      <c r="H218" s="8" t="s">
        <v>11</v>
      </c>
      <c r="I218" s="8" t="s">
        <v>12</v>
      </c>
    </row>
    <row r="219" spans="1:9" ht="14.25">
      <c r="A219" s="4">
        <v>43308</v>
      </c>
      <c r="B219" s="31"/>
      <c r="C219" s="6"/>
      <c r="D219" s="20"/>
      <c r="E219" s="6"/>
      <c r="F219" s="21"/>
      <c r="G219" s="6"/>
      <c r="H219" s="8"/>
      <c r="I219" s="8"/>
    </row>
    <row r="220" spans="1:9" ht="14.25">
      <c r="A220" s="4">
        <v>43309</v>
      </c>
      <c r="B220" s="31"/>
      <c r="C220" s="6"/>
      <c r="D220" s="20"/>
      <c r="E220" s="6"/>
      <c r="F220" s="21"/>
      <c r="G220" s="6"/>
      <c r="H220" s="8"/>
      <c r="I220" s="8"/>
    </row>
    <row r="221" spans="1:9" ht="14.25">
      <c r="A221" s="4">
        <v>43310</v>
      </c>
      <c r="B221" s="31"/>
      <c r="C221" s="6"/>
      <c r="D221" s="20"/>
      <c r="E221" s="6"/>
      <c r="F221" s="21"/>
      <c r="G221" s="6"/>
      <c r="H221" s="8"/>
      <c r="I221" s="8"/>
    </row>
    <row r="222" spans="1:9" ht="14.25">
      <c r="A222" s="4">
        <v>43311</v>
      </c>
      <c r="B222" s="31"/>
      <c r="C222" s="6"/>
      <c r="D222" s="20"/>
      <c r="E222" s="6"/>
      <c r="F222" s="21"/>
      <c r="G222" s="6"/>
      <c r="H222" s="8"/>
      <c r="I222" s="8"/>
    </row>
    <row r="223" spans="1:9" ht="14.25">
      <c r="A223" s="4">
        <v>43312</v>
      </c>
      <c r="B223" s="31"/>
      <c r="C223" s="6"/>
      <c r="D223" s="20"/>
      <c r="E223" s="6"/>
      <c r="F223" s="21"/>
      <c r="G223" s="6"/>
      <c r="H223" s="8"/>
      <c r="I223" s="8"/>
    </row>
    <row r="224" spans="1:9" ht="14.25">
      <c r="A224" s="22" t="s">
        <v>13</v>
      </c>
      <c r="B224" s="27">
        <f>SUM(B193:B223)</f>
        <v>11.33</v>
      </c>
      <c r="C224" s="25">
        <f t="shared" ref="C224" si="7">B224</f>
        <v>11.33</v>
      </c>
      <c r="D224" s="24"/>
      <c r="E224" s="25"/>
      <c r="F224" s="27"/>
      <c r="G224" s="27"/>
      <c r="H224" s="28"/>
      <c r="I224" s="24"/>
    </row>
    <row r="225" spans="1:9" ht="14.25">
      <c r="A225" s="4">
        <v>43313</v>
      </c>
      <c r="B225" s="31"/>
      <c r="C225" s="6"/>
      <c r="D225" s="7"/>
      <c r="E225" s="6"/>
      <c r="F225" s="6"/>
      <c r="G225" s="6"/>
      <c r="H225" s="8"/>
      <c r="I225" s="8"/>
    </row>
    <row r="226" spans="1:9" ht="14.25">
      <c r="A226" s="4">
        <v>43314</v>
      </c>
      <c r="B226" s="31"/>
      <c r="C226" s="6"/>
      <c r="D226" s="7"/>
      <c r="E226" s="6"/>
      <c r="F226" s="6"/>
      <c r="G226" s="6"/>
      <c r="H226" s="8"/>
      <c r="I226" s="8"/>
    </row>
    <row r="227" spans="1:9" ht="14.25">
      <c r="A227" s="4">
        <v>43315</v>
      </c>
      <c r="B227" s="31"/>
      <c r="C227" s="6"/>
      <c r="D227" s="7"/>
      <c r="E227" s="6"/>
      <c r="F227" s="6"/>
      <c r="G227" s="6"/>
      <c r="H227" s="8"/>
      <c r="I227" s="8"/>
    </row>
    <row r="228" spans="1:9" ht="14.25">
      <c r="A228" s="4">
        <v>43316</v>
      </c>
      <c r="B228" s="31"/>
      <c r="C228" s="6"/>
      <c r="D228" s="7"/>
      <c r="E228" s="6"/>
      <c r="F228" s="6"/>
      <c r="G228" s="6"/>
      <c r="H228" s="8"/>
      <c r="I228" s="8"/>
    </row>
    <row r="229" spans="1:9" ht="14.25">
      <c r="A229" s="4">
        <v>43317</v>
      </c>
      <c r="B229" s="31"/>
      <c r="C229" s="6"/>
      <c r="D229" s="7"/>
      <c r="E229" s="6"/>
      <c r="F229" s="6"/>
      <c r="G229" s="6"/>
      <c r="H229" s="8"/>
      <c r="I229" s="8"/>
    </row>
    <row r="230" spans="1:9" ht="14.25">
      <c r="A230" s="4">
        <v>43318</v>
      </c>
      <c r="B230" s="31"/>
      <c r="C230" s="6"/>
      <c r="D230" s="7"/>
      <c r="E230" s="6"/>
      <c r="F230" s="6"/>
      <c r="G230" s="6"/>
      <c r="H230" s="8"/>
      <c r="I230" s="8"/>
    </row>
    <row r="231" spans="1:9" ht="14.25">
      <c r="A231" s="4">
        <v>43319</v>
      </c>
      <c r="B231" s="31"/>
      <c r="C231" s="6"/>
      <c r="D231" s="7"/>
      <c r="E231" s="6"/>
      <c r="F231" s="6"/>
      <c r="G231" s="6"/>
      <c r="H231" s="8"/>
      <c r="I231" s="8"/>
    </row>
    <row r="232" spans="1:9" ht="14.25">
      <c r="A232" s="4">
        <v>43320</v>
      </c>
      <c r="B232" s="31"/>
      <c r="C232" s="6"/>
      <c r="D232" s="7"/>
      <c r="E232" s="6"/>
      <c r="F232" s="6"/>
      <c r="G232" s="6"/>
      <c r="H232" s="8"/>
      <c r="I232" s="8"/>
    </row>
    <row r="233" spans="1:9" ht="14.25">
      <c r="A233" s="4">
        <v>43321</v>
      </c>
      <c r="B233" s="31"/>
      <c r="C233" s="6"/>
      <c r="D233" s="7"/>
      <c r="E233" s="6"/>
      <c r="F233" s="6"/>
      <c r="G233" s="6"/>
      <c r="H233" s="8"/>
      <c r="I233" s="8"/>
    </row>
    <row r="234" spans="1:9" ht="14.25">
      <c r="A234" s="4">
        <v>43322</v>
      </c>
      <c r="B234" s="31"/>
      <c r="C234" s="6"/>
      <c r="D234" s="7"/>
      <c r="E234" s="6"/>
      <c r="F234" s="6"/>
      <c r="G234" s="6"/>
      <c r="H234" s="8"/>
      <c r="I234" s="8"/>
    </row>
    <row r="235" spans="1:9" ht="14.25">
      <c r="A235" s="4">
        <v>43323</v>
      </c>
      <c r="B235" s="31"/>
      <c r="C235" s="6"/>
      <c r="D235" s="7"/>
      <c r="E235" s="6"/>
      <c r="F235" s="6"/>
      <c r="G235" s="6"/>
      <c r="H235" s="8"/>
      <c r="I235" s="8"/>
    </row>
    <row r="236" spans="1:9" ht="14.25">
      <c r="A236" s="4">
        <v>43324</v>
      </c>
      <c r="B236" s="31"/>
      <c r="C236" s="6"/>
      <c r="D236" s="7"/>
      <c r="E236" s="6"/>
      <c r="F236" s="6"/>
      <c r="G236" s="6"/>
      <c r="H236" s="8"/>
      <c r="I236" s="8"/>
    </row>
    <row r="237" spans="1:9" ht="14.25">
      <c r="A237" s="4">
        <v>43325</v>
      </c>
      <c r="B237" s="31"/>
      <c r="C237" s="6"/>
      <c r="D237" s="7"/>
      <c r="E237" s="6"/>
      <c r="F237" s="6"/>
      <c r="G237" s="6"/>
      <c r="H237" s="8"/>
      <c r="I237" s="8"/>
    </row>
    <row r="238" spans="1:9" ht="14.25">
      <c r="A238" s="4">
        <v>43326</v>
      </c>
      <c r="B238" s="31"/>
      <c r="C238" s="6"/>
      <c r="D238" s="7"/>
      <c r="E238" s="6"/>
      <c r="F238" s="6"/>
      <c r="G238" s="6"/>
      <c r="H238" s="8"/>
      <c r="I238" s="8"/>
    </row>
    <row r="239" spans="1:9" ht="14.25">
      <c r="A239" s="4">
        <v>43327</v>
      </c>
      <c r="B239" s="31"/>
      <c r="C239" s="6"/>
      <c r="D239" s="7"/>
      <c r="E239" s="6"/>
      <c r="F239" s="6"/>
      <c r="G239" s="6"/>
      <c r="H239" s="8"/>
      <c r="I239" s="8"/>
    </row>
    <row r="240" spans="1:9" ht="14.25">
      <c r="A240" s="4">
        <v>43328</v>
      </c>
      <c r="B240" s="31"/>
      <c r="C240" s="6"/>
      <c r="D240" s="7"/>
      <c r="E240" s="6"/>
      <c r="F240" s="6"/>
      <c r="G240" s="6"/>
      <c r="H240" s="8"/>
      <c r="I240" s="8"/>
    </row>
    <row r="241" spans="1:9" ht="14.25">
      <c r="A241" s="4">
        <v>43329</v>
      </c>
      <c r="B241" s="31">
        <f>'[4] 主要运行数据'!$T20</f>
        <v>0.3</v>
      </c>
      <c r="C241" s="6">
        <f>B241</f>
        <v>0.3</v>
      </c>
      <c r="D241" s="7"/>
      <c r="E241" s="6"/>
      <c r="F241" s="6"/>
      <c r="G241" s="6"/>
      <c r="H241" s="8" t="s">
        <v>11</v>
      </c>
      <c r="I241" s="8" t="s">
        <v>12</v>
      </c>
    </row>
    <row r="242" spans="1:9" ht="14.25">
      <c r="A242" s="4">
        <v>43330</v>
      </c>
      <c r="B242" s="31">
        <f>'[4] 主要运行数据'!$T21</f>
        <v>0.48</v>
      </c>
      <c r="C242" s="6">
        <f t="shared" ref="C242:C255" si="8">B242</f>
        <v>0.48</v>
      </c>
      <c r="D242" s="7"/>
      <c r="E242" s="6"/>
      <c r="F242" s="6"/>
      <c r="G242" s="6"/>
      <c r="H242" s="8" t="s">
        <v>11</v>
      </c>
      <c r="I242" s="8" t="s">
        <v>12</v>
      </c>
    </row>
    <row r="243" spans="1:9" ht="14.25">
      <c r="A243" s="4">
        <v>43331</v>
      </c>
      <c r="B243" s="31">
        <f>'[4] 主要运行数据'!$T22</f>
        <v>0.4</v>
      </c>
      <c r="C243" s="6">
        <f t="shared" si="8"/>
        <v>0.4</v>
      </c>
      <c r="D243" s="20"/>
      <c r="E243" s="6"/>
      <c r="F243" s="21"/>
      <c r="G243" s="6"/>
      <c r="H243" s="8" t="s">
        <v>11</v>
      </c>
      <c r="I243" s="8" t="s">
        <v>12</v>
      </c>
    </row>
    <row r="244" spans="1:9" ht="14.25">
      <c r="A244" s="4">
        <v>43332</v>
      </c>
      <c r="B244" s="31">
        <f>'[4] 主要运行数据'!$T23</f>
        <v>0.48</v>
      </c>
      <c r="C244" s="6">
        <f t="shared" si="8"/>
        <v>0.48</v>
      </c>
      <c r="D244" s="20"/>
      <c r="E244" s="6"/>
      <c r="F244" s="21"/>
      <c r="G244" s="6"/>
      <c r="H244" s="8" t="s">
        <v>11</v>
      </c>
      <c r="I244" s="8" t="s">
        <v>12</v>
      </c>
    </row>
    <row r="245" spans="1:9" ht="14.25">
      <c r="A245" s="4">
        <v>43333</v>
      </c>
      <c r="B245" s="31">
        <f>'[4] 主要运行数据'!$T24</f>
        <v>0.5</v>
      </c>
      <c r="C245" s="6">
        <f t="shared" si="8"/>
        <v>0.5</v>
      </c>
      <c r="D245" s="20"/>
      <c r="E245" s="6"/>
      <c r="F245" s="21"/>
      <c r="G245" s="6"/>
      <c r="H245" s="8" t="s">
        <v>11</v>
      </c>
      <c r="I245" s="8" t="s">
        <v>12</v>
      </c>
    </row>
    <row r="246" spans="1:9" ht="14.25">
      <c r="A246" s="4">
        <v>43334</v>
      </c>
      <c r="B246" s="31">
        <f>'[4] 主要运行数据'!$T25</f>
        <v>0.48</v>
      </c>
      <c r="C246" s="6">
        <f t="shared" si="8"/>
        <v>0.48</v>
      </c>
      <c r="D246" s="20"/>
      <c r="E246" s="6"/>
      <c r="F246" s="21"/>
      <c r="G246" s="6"/>
      <c r="H246" s="8" t="s">
        <v>11</v>
      </c>
      <c r="I246" s="8" t="s">
        <v>12</v>
      </c>
    </row>
    <row r="247" spans="1:9" ht="14.25">
      <c r="A247" s="4">
        <v>43335</v>
      </c>
      <c r="B247" s="31">
        <f>'[4] 主要运行数据'!$T26</f>
        <v>0.5</v>
      </c>
      <c r="C247" s="6">
        <f t="shared" si="8"/>
        <v>0.5</v>
      </c>
      <c r="D247" s="20"/>
      <c r="E247" s="6"/>
      <c r="F247" s="21"/>
      <c r="G247" s="6"/>
      <c r="H247" s="8" t="s">
        <v>11</v>
      </c>
      <c r="I247" s="8" t="s">
        <v>12</v>
      </c>
    </row>
    <row r="248" spans="1:9" ht="14.25">
      <c r="A248" s="4">
        <v>43336</v>
      </c>
      <c r="B248" s="31">
        <f>'[4] 主要运行数据'!$T27</f>
        <v>0.48</v>
      </c>
      <c r="C248" s="6">
        <f t="shared" si="8"/>
        <v>0.48</v>
      </c>
      <c r="D248" s="20"/>
      <c r="E248" s="6"/>
      <c r="F248" s="21"/>
      <c r="G248" s="6"/>
      <c r="H248" s="8" t="s">
        <v>11</v>
      </c>
      <c r="I248" s="8" t="s">
        <v>12</v>
      </c>
    </row>
    <row r="249" spans="1:9" ht="14.25">
      <c r="A249" s="4">
        <v>43337</v>
      </c>
      <c r="B249" s="31">
        <f>'[4] 主要运行数据'!$T28</f>
        <v>0.48</v>
      </c>
      <c r="C249" s="6">
        <f t="shared" si="8"/>
        <v>0.48</v>
      </c>
      <c r="D249" s="20"/>
      <c r="E249" s="6"/>
      <c r="F249" s="21"/>
      <c r="G249" s="6"/>
      <c r="H249" s="8" t="s">
        <v>11</v>
      </c>
      <c r="I249" s="8" t="s">
        <v>12</v>
      </c>
    </row>
    <row r="250" spans="1:9" ht="14.25">
      <c r="A250" s="4">
        <v>43338</v>
      </c>
      <c r="B250" s="31">
        <f>'[4] 主要运行数据'!$T29</f>
        <v>0.5</v>
      </c>
      <c r="C250" s="6">
        <f t="shared" si="8"/>
        <v>0.5</v>
      </c>
      <c r="D250" s="20"/>
      <c r="E250" s="6"/>
      <c r="F250" s="21"/>
      <c r="G250" s="6"/>
      <c r="H250" s="8" t="s">
        <v>11</v>
      </c>
      <c r="I250" s="8" t="s">
        <v>12</v>
      </c>
    </row>
    <row r="251" spans="1:9" ht="14.25">
      <c r="A251" s="4">
        <v>43339</v>
      </c>
      <c r="B251" s="31">
        <f>'[4] 主要运行数据'!$T30</f>
        <v>0.49</v>
      </c>
      <c r="C251" s="6">
        <f t="shared" si="8"/>
        <v>0.49</v>
      </c>
      <c r="D251" s="20"/>
      <c r="E251" s="6"/>
      <c r="F251" s="21"/>
      <c r="G251" s="6"/>
      <c r="H251" s="8" t="s">
        <v>11</v>
      </c>
      <c r="I251" s="8" t="s">
        <v>12</v>
      </c>
    </row>
    <row r="252" spans="1:9" ht="14.25">
      <c r="A252" s="4">
        <v>43340</v>
      </c>
      <c r="B252" s="31">
        <f>'[4] 主要运行数据'!$T31</f>
        <v>0.48</v>
      </c>
      <c r="C252" s="6">
        <f t="shared" si="8"/>
        <v>0.48</v>
      </c>
      <c r="D252" s="20"/>
      <c r="E252" s="6"/>
      <c r="F252" s="21"/>
      <c r="G252" s="6"/>
      <c r="H252" s="8" t="s">
        <v>11</v>
      </c>
      <c r="I252" s="8" t="s">
        <v>12</v>
      </c>
    </row>
    <row r="253" spans="1:9" ht="14.25">
      <c r="A253" s="4">
        <v>43341</v>
      </c>
      <c r="B253" s="31">
        <f>'[4] 主要运行数据'!$T32</f>
        <v>0.5</v>
      </c>
      <c r="C253" s="6">
        <f t="shared" si="8"/>
        <v>0.5</v>
      </c>
      <c r="D253" s="20"/>
      <c r="E253" s="6"/>
      <c r="F253" s="21"/>
      <c r="G253" s="6"/>
      <c r="H253" s="8" t="s">
        <v>11</v>
      </c>
      <c r="I253" s="8" t="s">
        <v>12</v>
      </c>
    </row>
    <row r="254" spans="1:9" ht="14.25">
      <c r="A254" s="4">
        <v>43342</v>
      </c>
      <c r="B254" s="31">
        <f>'[4] 主要运行数据'!$T33</f>
        <v>0.48</v>
      </c>
      <c r="C254" s="6">
        <f t="shared" si="8"/>
        <v>0.48</v>
      </c>
      <c r="D254" s="20"/>
      <c r="E254" s="6"/>
      <c r="F254" s="21"/>
      <c r="G254" s="6"/>
      <c r="H254" s="8" t="s">
        <v>11</v>
      </c>
      <c r="I254" s="8" t="s">
        <v>12</v>
      </c>
    </row>
    <row r="255" spans="1:9" ht="14.25">
      <c r="A255" s="4">
        <v>43343</v>
      </c>
      <c r="B255" s="31">
        <f>'[4] 主要运行数据'!$T34</f>
        <v>0.48</v>
      </c>
      <c r="C255" s="6">
        <f t="shared" si="8"/>
        <v>0.48</v>
      </c>
      <c r="D255" s="20"/>
      <c r="E255" s="6"/>
      <c r="F255" s="21"/>
      <c r="G255" s="6"/>
      <c r="H255" s="8" t="s">
        <v>11</v>
      </c>
      <c r="I255" s="8" t="s">
        <v>12</v>
      </c>
    </row>
    <row r="256" spans="1:9" ht="14.25">
      <c r="A256" s="22" t="s">
        <v>13</v>
      </c>
      <c r="B256" s="27">
        <f>SUM(B225:B255)</f>
        <v>7.03</v>
      </c>
      <c r="C256" s="25">
        <f t="shared" ref="C256:C257" si="9">B256</f>
        <v>7.03</v>
      </c>
      <c r="D256" s="24"/>
      <c r="E256" s="25"/>
      <c r="F256" s="27"/>
      <c r="G256" s="27"/>
      <c r="H256" s="28"/>
      <c r="I256" s="24"/>
    </row>
    <row r="257" spans="1:9" ht="14.25">
      <c r="A257" s="4">
        <v>43344</v>
      </c>
      <c r="B257" s="31">
        <f>'[5] 主要运行数据'!$U4</f>
        <v>0.48</v>
      </c>
      <c r="C257" s="6">
        <f t="shared" si="9"/>
        <v>0.48</v>
      </c>
      <c r="D257" s="7"/>
      <c r="E257" s="6"/>
      <c r="F257" s="6"/>
      <c r="G257" s="6"/>
      <c r="H257" s="8" t="s">
        <v>11</v>
      </c>
      <c r="I257" s="8" t="s">
        <v>12</v>
      </c>
    </row>
    <row r="258" spans="1:9" ht="14.25">
      <c r="A258" s="4">
        <v>43345</v>
      </c>
      <c r="B258" s="31">
        <f>'[5] 主要运行数据'!$U5</f>
        <v>0.5</v>
      </c>
      <c r="C258" s="6">
        <f t="shared" ref="C258:C287" si="10">B258</f>
        <v>0.5</v>
      </c>
      <c r="D258" s="7"/>
      <c r="E258" s="6"/>
      <c r="F258" s="6"/>
      <c r="G258" s="6"/>
      <c r="H258" s="8" t="s">
        <v>11</v>
      </c>
      <c r="I258" s="8" t="s">
        <v>12</v>
      </c>
    </row>
    <row r="259" spans="1:9" ht="14.25">
      <c r="A259" s="4">
        <v>43346</v>
      </c>
      <c r="B259" s="31">
        <f>'[5] 主要运行数据'!$U6</f>
        <v>0.49</v>
      </c>
      <c r="C259" s="6">
        <f t="shared" si="10"/>
        <v>0.49</v>
      </c>
      <c r="D259" s="7"/>
      <c r="E259" s="6"/>
      <c r="F259" s="6"/>
      <c r="G259" s="6"/>
      <c r="H259" s="8" t="s">
        <v>11</v>
      </c>
      <c r="I259" s="8" t="s">
        <v>12</v>
      </c>
    </row>
    <row r="260" spans="1:9" ht="14.25">
      <c r="A260" s="4">
        <v>43347</v>
      </c>
      <c r="B260" s="31">
        <f>'[5] 主要运行数据'!$U7</f>
        <v>0.5</v>
      </c>
      <c r="C260" s="6">
        <f t="shared" si="10"/>
        <v>0.5</v>
      </c>
      <c r="D260" s="7"/>
      <c r="E260" s="6"/>
      <c r="F260" s="6"/>
      <c r="G260" s="6"/>
      <c r="H260" s="8" t="s">
        <v>11</v>
      </c>
      <c r="I260" s="8" t="s">
        <v>12</v>
      </c>
    </row>
    <row r="261" spans="1:9" ht="14.25">
      <c r="A261" s="4">
        <v>43348</v>
      </c>
      <c r="B261" s="31">
        <f>'[5] 主要运行数据'!$U8</f>
        <v>0.48</v>
      </c>
      <c r="C261" s="6">
        <f t="shared" si="10"/>
        <v>0.48</v>
      </c>
      <c r="D261" s="7"/>
      <c r="E261" s="6"/>
      <c r="F261" s="6"/>
      <c r="G261" s="6"/>
      <c r="H261" s="8" t="s">
        <v>11</v>
      </c>
      <c r="I261" s="8" t="s">
        <v>12</v>
      </c>
    </row>
    <row r="262" spans="1:9" ht="14.25">
      <c r="A262" s="4">
        <v>43349</v>
      </c>
      <c r="B262" s="31">
        <f>'[5] 主要运行数据'!$U9</f>
        <v>0.5</v>
      </c>
      <c r="C262" s="6">
        <f t="shared" si="10"/>
        <v>0.5</v>
      </c>
      <c r="D262" s="7"/>
      <c r="E262" s="6"/>
      <c r="F262" s="6"/>
      <c r="G262" s="6"/>
      <c r="H262" s="8" t="s">
        <v>11</v>
      </c>
      <c r="I262" s="8" t="s">
        <v>12</v>
      </c>
    </row>
    <row r="263" spans="1:9" ht="14.25">
      <c r="A263" s="4">
        <v>43350</v>
      </c>
      <c r="B263" s="31">
        <f>'[5] 主要运行数据'!$U10</f>
        <v>0.5</v>
      </c>
      <c r="C263" s="6">
        <f t="shared" si="10"/>
        <v>0.5</v>
      </c>
      <c r="D263" s="7"/>
      <c r="E263" s="6"/>
      <c r="F263" s="6"/>
      <c r="G263" s="6"/>
      <c r="H263" s="8" t="s">
        <v>11</v>
      </c>
      <c r="I263" s="8" t="s">
        <v>12</v>
      </c>
    </row>
    <row r="264" spans="1:9" ht="14.25">
      <c r="A264" s="4">
        <v>43351</v>
      </c>
      <c r="B264" s="31">
        <f>'[5] 主要运行数据'!$U11</f>
        <v>0.48</v>
      </c>
      <c r="C264" s="6">
        <f t="shared" si="10"/>
        <v>0.48</v>
      </c>
      <c r="D264" s="7"/>
      <c r="E264" s="6"/>
      <c r="F264" s="6"/>
      <c r="G264" s="6"/>
      <c r="H264" s="8" t="s">
        <v>11</v>
      </c>
      <c r="I264" s="8" t="s">
        <v>12</v>
      </c>
    </row>
    <row r="265" spans="1:9" ht="14.25">
      <c r="A265" s="4">
        <v>43352</v>
      </c>
      <c r="B265" s="31">
        <f>'[5] 主要运行数据'!$U12</f>
        <v>0.49</v>
      </c>
      <c r="C265" s="6">
        <f t="shared" si="10"/>
        <v>0.49</v>
      </c>
      <c r="D265" s="7"/>
      <c r="E265" s="6"/>
      <c r="F265" s="6"/>
      <c r="G265" s="6"/>
      <c r="H265" s="8" t="s">
        <v>11</v>
      </c>
      <c r="I265" s="8" t="s">
        <v>12</v>
      </c>
    </row>
    <row r="266" spans="1:9" ht="14.25">
      <c r="A266" s="4">
        <v>43353</v>
      </c>
      <c r="B266" s="31">
        <f>'[5] 主要运行数据'!$U13</f>
        <v>0.48</v>
      </c>
      <c r="C266" s="6">
        <f t="shared" si="10"/>
        <v>0.48</v>
      </c>
      <c r="D266" s="7"/>
      <c r="E266" s="6"/>
      <c r="F266" s="6"/>
      <c r="G266" s="6"/>
      <c r="H266" s="8" t="s">
        <v>11</v>
      </c>
      <c r="I266" s="8" t="s">
        <v>12</v>
      </c>
    </row>
    <row r="267" spans="1:9" ht="14.25">
      <c r="A267" s="4">
        <v>43354</v>
      </c>
      <c r="B267" s="31">
        <f>'[5] 主要运行数据'!$U14</f>
        <v>0.49</v>
      </c>
      <c r="C267" s="6">
        <f t="shared" si="10"/>
        <v>0.49</v>
      </c>
      <c r="D267" s="7"/>
      <c r="E267" s="6"/>
      <c r="F267" s="6"/>
      <c r="G267" s="6"/>
      <c r="H267" s="8" t="s">
        <v>11</v>
      </c>
      <c r="I267" s="8" t="s">
        <v>12</v>
      </c>
    </row>
    <row r="268" spans="1:9" ht="14.25">
      <c r="A268" s="4">
        <v>43355</v>
      </c>
      <c r="B268" s="31">
        <f>'[5] 主要运行数据'!$U15</f>
        <v>0.5</v>
      </c>
      <c r="C268" s="6">
        <f t="shared" si="10"/>
        <v>0.5</v>
      </c>
      <c r="D268" s="7"/>
      <c r="E268" s="6"/>
      <c r="F268" s="6"/>
      <c r="G268" s="6"/>
      <c r="H268" s="8" t="s">
        <v>11</v>
      </c>
      <c r="I268" s="8" t="s">
        <v>12</v>
      </c>
    </row>
    <row r="269" spans="1:9" ht="14.25">
      <c r="A269" s="4">
        <v>43356</v>
      </c>
      <c r="B269" s="31">
        <f>'[5] 主要运行数据'!$U16</f>
        <v>0.49</v>
      </c>
      <c r="C269" s="6">
        <f t="shared" si="10"/>
        <v>0.49</v>
      </c>
      <c r="D269" s="7"/>
      <c r="E269" s="6"/>
      <c r="F269" s="6"/>
      <c r="G269" s="6"/>
      <c r="H269" s="8" t="s">
        <v>11</v>
      </c>
      <c r="I269" s="8" t="s">
        <v>12</v>
      </c>
    </row>
    <row r="270" spans="1:9" ht="14.25">
      <c r="A270" s="4">
        <v>43357</v>
      </c>
      <c r="B270" s="31">
        <f>'[5] 主要运行数据'!$U17</f>
        <v>0.5</v>
      </c>
      <c r="C270" s="6">
        <f t="shared" si="10"/>
        <v>0.5</v>
      </c>
      <c r="D270" s="7"/>
      <c r="E270" s="6"/>
      <c r="F270" s="6"/>
      <c r="G270" s="6"/>
      <c r="H270" s="8" t="s">
        <v>11</v>
      </c>
      <c r="I270" s="8" t="s">
        <v>12</v>
      </c>
    </row>
    <row r="271" spans="1:9" ht="14.25">
      <c r="A271" s="4">
        <v>43358</v>
      </c>
      <c r="B271" s="31">
        <f>'[5] 主要运行数据'!$U18</f>
        <v>0.48</v>
      </c>
      <c r="C271" s="6">
        <f t="shared" si="10"/>
        <v>0.48</v>
      </c>
      <c r="D271" s="7"/>
      <c r="E271" s="6"/>
      <c r="F271" s="6"/>
      <c r="G271" s="6"/>
      <c r="H271" s="8" t="s">
        <v>11</v>
      </c>
      <c r="I271" s="8" t="s">
        <v>12</v>
      </c>
    </row>
    <row r="272" spans="1:9" ht="14.25">
      <c r="A272" s="4">
        <v>43359</v>
      </c>
      <c r="B272" s="31">
        <f>'[5] 主要运行数据'!$U19</f>
        <v>0.5</v>
      </c>
      <c r="C272" s="6">
        <f t="shared" si="10"/>
        <v>0.5</v>
      </c>
      <c r="D272" s="7"/>
      <c r="E272" s="6"/>
      <c r="F272" s="6"/>
      <c r="G272" s="6"/>
      <c r="H272" s="8" t="s">
        <v>11</v>
      </c>
      <c r="I272" s="8" t="s">
        <v>12</v>
      </c>
    </row>
    <row r="273" spans="1:9" ht="14.25">
      <c r="A273" s="4">
        <v>43360</v>
      </c>
      <c r="B273" s="31">
        <f>'[5] 主要运行数据'!$U20</f>
        <v>0.49</v>
      </c>
      <c r="C273" s="6">
        <f t="shared" si="10"/>
        <v>0.49</v>
      </c>
      <c r="D273" s="7"/>
      <c r="E273" s="6"/>
      <c r="F273" s="6"/>
      <c r="G273" s="6"/>
      <c r="H273" s="8" t="s">
        <v>11</v>
      </c>
      <c r="I273" s="8" t="s">
        <v>12</v>
      </c>
    </row>
    <row r="274" spans="1:9" ht="14.25">
      <c r="A274" s="4">
        <v>43361</v>
      </c>
      <c r="B274" s="31">
        <f>'[5] 主要运行数据'!$U21</f>
        <v>0.48</v>
      </c>
      <c r="C274" s="6">
        <f t="shared" si="10"/>
        <v>0.48</v>
      </c>
      <c r="D274" s="7"/>
      <c r="E274" s="6"/>
      <c r="F274" s="6"/>
      <c r="G274" s="6"/>
      <c r="H274" s="8" t="s">
        <v>11</v>
      </c>
      <c r="I274" s="8" t="s">
        <v>12</v>
      </c>
    </row>
    <row r="275" spans="1:9" ht="14.25">
      <c r="A275" s="4">
        <v>43362</v>
      </c>
      <c r="B275" s="31">
        <f>'[5] 主要运行数据'!$U22</f>
        <v>0.11</v>
      </c>
      <c r="C275" s="6">
        <f t="shared" si="10"/>
        <v>0.11</v>
      </c>
      <c r="D275" s="20"/>
      <c r="E275" s="6"/>
      <c r="F275" s="21"/>
      <c r="G275" s="6"/>
      <c r="H275" s="8" t="s">
        <v>11</v>
      </c>
      <c r="I275" s="8" t="s">
        <v>12</v>
      </c>
    </row>
    <row r="276" spans="1:9" ht="14.25">
      <c r="A276" s="4">
        <v>43363</v>
      </c>
      <c r="B276" s="31"/>
      <c r="C276" s="6"/>
      <c r="D276" s="20"/>
      <c r="E276" s="6"/>
      <c r="F276" s="21"/>
      <c r="G276" s="6"/>
      <c r="H276" s="8"/>
      <c r="I276" s="8"/>
    </row>
    <row r="277" spans="1:9" ht="14.25">
      <c r="A277" s="4">
        <v>43364</v>
      </c>
      <c r="B277" s="31"/>
      <c r="C277" s="6"/>
      <c r="D277" s="20"/>
      <c r="E277" s="6"/>
      <c r="F277" s="21"/>
      <c r="G277" s="6"/>
      <c r="H277" s="8"/>
      <c r="I277" s="8"/>
    </row>
    <row r="278" spans="1:9" ht="14.25">
      <c r="A278" s="4">
        <v>43365</v>
      </c>
      <c r="B278" s="31"/>
      <c r="C278" s="6"/>
      <c r="D278" s="20"/>
      <c r="E278" s="6"/>
      <c r="F278" s="21"/>
      <c r="G278" s="6"/>
      <c r="H278" s="8"/>
      <c r="I278" s="8"/>
    </row>
    <row r="279" spans="1:9" ht="14.25">
      <c r="A279" s="4">
        <v>43366</v>
      </c>
      <c r="B279" s="31"/>
      <c r="C279" s="6"/>
      <c r="D279" s="20"/>
      <c r="E279" s="6"/>
      <c r="F279" s="21"/>
      <c r="G279" s="6"/>
      <c r="H279" s="8"/>
      <c r="I279" s="8"/>
    </row>
    <row r="280" spans="1:9" ht="14.25">
      <c r="A280" s="4">
        <v>43367</v>
      </c>
      <c r="B280" s="31"/>
      <c r="C280" s="6"/>
      <c r="D280" s="20"/>
      <c r="E280" s="6"/>
      <c r="F280" s="21"/>
      <c r="G280" s="6"/>
      <c r="H280" s="8"/>
      <c r="I280" s="8"/>
    </row>
    <row r="281" spans="1:9" ht="14.25">
      <c r="A281" s="4">
        <v>43368</v>
      </c>
      <c r="B281" s="31"/>
      <c r="C281" s="6"/>
      <c r="D281" s="20"/>
      <c r="E281" s="6"/>
      <c r="F281" s="21"/>
      <c r="G281" s="6"/>
      <c r="H281" s="8"/>
      <c r="I281" s="8"/>
    </row>
    <row r="282" spans="1:9" ht="14.25">
      <c r="A282" s="4">
        <v>43369</v>
      </c>
      <c r="B282" s="31"/>
      <c r="C282" s="6"/>
      <c r="D282" s="20"/>
      <c r="E282" s="6"/>
      <c r="F282" s="21"/>
      <c r="G282" s="6"/>
      <c r="H282" s="8"/>
      <c r="I282" s="8"/>
    </row>
    <row r="283" spans="1:9" ht="14.25">
      <c r="A283" s="4">
        <v>43370</v>
      </c>
      <c r="B283" s="31"/>
      <c r="C283" s="6"/>
      <c r="D283" s="20"/>
      <c r="E283" s="6"/>
      <c r="F283" s="21"/>
      <c r="G283" s="6"/>
      <c r="H283" s="8"/>
      <c r="I283" s="8"/>
    </row>
    <row r="284" spans="1:9" ht="14.25">
      <c r="A284" s="4">
        <v>43371</v>
      </c>
      <c r="B284" s="31"/>
      <c r="C284" s="6"/>
      <c r="D284" s="20"/>
      <c r="E284" s="6"/>
      <c r="F284" s="21"/>
      <c r="G284" s="6"/>
      <c r="H284" s="8"/>
      <c r="I284" s="8"/>
    </row>
    <row r="285" spans="1:9" ht="14.25">
      <c r="A285" s="4">
        <v>43372</v>
      </c>
      <c r="B285" s="31"/>
      <c r="C285" s="6"/>
      <c r="D285" s="20"/>
      <c r="E285" s="6"/>
      <c r="F285" s="21"/>
      <c r="G285" s="6"/>
      <c r="H285" s="8"/>
      <c r="I285" s="8"/>
    </row>
    <row r="286" spans="1:9" ht="14.25">
      <c r="A286" s="4">
        <v>43373</v>
      </c>
      <c r="B286" s="31"/>
      <c r="C286" s="6"/>
      <c r="D286" s="20"/>
      <c r="E286" s="6"/>
      <c r="F286" s="21"/>
      <c r="G286" s="6"/>
      <c r="H286" s="8"/>
      <c r="I286" s="8"/>
    </row>
    <row r="287" spans="1:9" ht="14.25" hidden="1">
      <c r="A287" s="4">
        <v>43343</v>
      </c>
      <c r="B287" s="31">
        <v>0</v>
      </c>
      <c r="C287" s="6">
        <f t="shared" si="10"/>
        <v>0</v>
      </c>
      <c r="D287" s="20"/>
      <c r="E287" s="6"/>
      <c r="F287" s="21"/>
      <c r="G287" s="6"/>
      <c r="H287" s="8"/>
      <c r="I287" s="8"/>
    </row>
    <row r="288" spans="1:9" ht="14.25">
      <c r="A288" s="22" t="s">
        <v>13</v>
      </c>
      <c r="B288" s="22">
        <f>'[5] 主要运行数据'!$U35</f>
        <v>8.94</v>
      </c>
      <c r="C288" s="25">
        <f t="shared" ref="C288" si="11">B288</f>
        <v>8.94</v>
      </c>
      <c r="D288" s="24"/>
      <c r="E288" s="25"/>
      <c r="F288" s="27"/>
      <c r="G288" s="27"/>
      <c r="H288" s="28"/>
      <c r="I288" s="24"/>
    </row>
    <row r="289" spans="1:9" ht="14.25">
      <c r="A289" s="4">
        <v>43374</v>
      </c>
      <c r="B289" s="31"/>
      <c r="C289" s="6"/>
      <c r="D289" s="7"/>
      <c r="E289" s="6"/>
      <c r="F289" s="6"/>
      <c r="G289" s="6"/>
      <c r="H289" s="8"/>
      <c r="I289" s="8"/>
    </row>
    <row r="290" spans="1:9" ht="14.25">
      <c r="A290" s="4">
        <v>43375</v>
      </c>
      <c r="B290" s="31"/>
      <c r="C290" s="6"/>
      <c r="D290" s="7"/>
      <c r="E290" s="6"/>
      <c r="F290" s="6"/>
      <c r="G290" s="6"/>
      <c r="H290" s="8"/>
      <c r="I290" s="8"/>
    </row>
    <row r="291" spans="1:9" ht="14.25">
      <c r="A291" s="4">
        <v>43376</v>
      </c>
      <c r="B291" s="31"/>
      <c r="C291" s="6"/>
      <c r="D291" s="7"/>
      <c r="E291" s="6"/>
      <c r="F291" s="6"/>
      <c r="G291" s="6"/>
      <c r="H291" s="8"/>
      <c r="I291" s="8"/>
    </row>
    <row r="292" spans="1:9" ht="14.25">
      <c r="A292" s="4">
        <v>43377</v>
      </c>
      <c r="B292" s="31"/>
      <c r="C292" s="6"/>
      <c r="D292" s="7"/>
      <c r="E292" s="6"/>
      <c r="F292" s="6"/>
      <c r="G292" s="6"/>
      <c r="H292" s="8"/>
      <c r="I292" s="8"/>
    </row>
    <row r="293" spans="1:9" ht="14.25">
      <c r="A293" s="4">
        <v>43378</v>
      </c>
      <c r="B293" s="31"/>
      <c r="C293" s="6"/>
      <c r="D293" s="7"/>
      <c r="E293" s="6"/>
      <c r="F293" s="6"/>
      <c r="G293" s="6"/>
      <c r="H293" s="8"/>
      <c r="I293" s="8"/>
    </row>
    <row r="294" spans="1:9" ht="14.25">
      <c r="A294" s="4">
        <v>43379</v>
      </c>
      <c r="B294" s="31"/>
      <c r="C294" s="6"/>
      <c r="D294" s="7"/>
      <c r="E294" s="6"/>
      <c r="F294" s="6"/>
      <c r="G294" s="6"/>
      <c r="H294" s="8"/>
      <c r="I294" s="8"/>
    </row>
    <row r="295" spans="1:9" ht="14.25">
      <c r="A295" s="4">
        <v>43380</v>
      </c>
      <c r="B295" s="31"/>
      <c r="C295" s="6"/>
      <c r="D295" s="7"/>
      <c r="E295" s="6"/>
      <c r="F295" s="6"/>
      <c r="G295" s="6"/>
      <c r="H295" s="8"/>
      <c r="I295" s="8"/>
    </row>
    <row r="296" spans="1:9" ht="14.25">
      <c r="A296" s="4">
        <v>43381</v>
      </c>
      <c r="B296" s="31"/>
      <c r="C296" s="6"/>
      <c r="D296" s="7"/>
      <c r="E296" s="6"/>
      <c r="F296" s="6"/>
      <c r="G296" s="6"/>
      <c r="H296" s="8"/>
      <c r="I296" s="8"/>
    </row>
    <row r="297" spans="1:9" ht="14.25">
      <c r="A297" s="4">
        <v>43382</v>
      </c>
      <c r="B297" s="31"/>
      <c r="C297" s="6"/>
      <c r="D297" s="7"/>
      <c r="E297" s="6"/>
      <c r="F297" s="6"/>
      <c r="G297" s="6"/>
      <c r="H297" s="8"/>
      <c r="I297" s="8"/>
    </row>
    <row r="298" spans="1:9" ht="14.25">
      <c r="A298" s="4">
        <v>43383</v>
      </c>
      <c r="B298" s="31">
        <f>'[6] 主要运行数据'!$U13</f>
        <v>0.45</v>
      </c>
      <c r="C298" s="6">
        <f>B298</f>
        <v>0.45</v>
      </c>
      <c r="D298" s="7"/>
      <c r="E298" s="6"/>
      <c r="F298" s="6"/>
      <c r="G298" s="6"/>
      <c r="H298" s="8" t="s">
        <v>11</v>
      </c>
      <c r="I298" s="8" t="s">
        <v>12</v>
      </c>
    </row>
    <row r="299" spans="1:9" ht="14.25">
      <c r="A299" s="4">
        <v>43384</v>
      </c>
      <c r="B299" s="31">
        <f>'[6] 主要运行数据'!$U14</f>
        <v>0.45</v>
      </c>
      <c r="C299" s="6">
        <f t="shared" ref="C299:C319" si="12">B299</f>
        <v>0.45</v>
      </c>
      <c r="D299" s="7"/>
      <c r="E299" s="6"/>
      <c r="F299" s="6"/>
      <c r="G299" s="6"/>
      <c r="H299" s="8" t="s">
        <v>11</v>
      </c>
      <c r="I299" s="8" t="s">
        <v>12</v>
      </c>
    </row>
    <row r="300" spans="1:9" ht="14.25">
      <c r="A300" s="4">
        <v>43385</v>
      </c>
      <c r="B300" s="31">
        <f>'[6] 主要运行数据'!$U15</f>
        <v>0.47</v>
      </c>
      <c r="C300" s="6">
        <f t="shared" si="12"/>
        <v>0.47</v>
      </c>
      <c r="D300" s="7"/>
      <c r="E300" s="6"/>
      <c r="F300" s="6"/>
      <c r="G300" s="6"/>
      <c r="H300" s="8" t="s">
        <v>11</v>
      </c>
      <c r="I300" s="8" t="s">
        <v>12</v>
      </c>
    </row>
    <row r="301" spans="1:9" ht="14.25">
      <c r="A301" s="4">
        <v>43386</v>
      </c>
      <c r="B301" s="31">
        <f>'[6] 主要运行数据'!$U16</f>
        <v>0.48</v>
      </c>
      <c r="C301" s="6">
        <f t="shared" si="12"/>
        <v>0.48</v>
      </c>
      <c r="D301" s="7"/>
      <c r="E301" s="6"/>
      <c r="F301" s="6"/>
      <c r="G301" s="6"/>
      <c r="H301" s="8" t="s">
        <v>11</v>
      </c>
      <c r="I301" s="8" t="s">
        <v>12</v>
      </c>
    </row>
    <row r="302" spans="1:9" ht="14.25">
      <c r="A302" s="4">
        <v>43387</v>
      </c>
      <c r="B302" s="31">
        <f>'[6] 主要运行数据'!$U17</f>
        <v>0.48</v>
      </c>
      <c r="C302" s="6">
        <f t="shared" si="12"/>
        <v>0.48</v>
      </c>
      <c r="D302" s="7"/>
      <c r="E302" s="6"/>
      <c r="F302" s="6"/>
      <c r="G302" s="6"/>
      <c r="H302" s="8" t="s">
        <v>11</v>
      </c>
      <c r="I302" s="8" t="s">
        <v>12</v>
      </c>
    </row>
    <row r="303" spans="1:9" ht="14.25">
      <c r="A303" s="4">
        <v>43388</v>
      </c>
      <c r="B303" s="31">
        <f>'[6] 主要运行数据'!$U18</f>
        <v>0.5</v>
      </c>
      <c r="C303" s="6">
        <f t="shared" si="12"/>
        <v>0.5</v>
      </c>
      <c r="D303" s="7"/>
      <c r="E303" s="6"/>
      <c r="F303" s="6"/>
      <c r="G303" s="6"/>
      <c r="H303" s="8" t="s">
        <v>11</v>
      </c>
      <c r="I303" s="8" t="s">
        <v>12</v>
      </c>
    </row>
    <row r="304" spans="1:9" ht="14.25">
      <c r="A304" s="4">
        <v>43389</v>
      </c>
      <c r="B304" s="31">
        <f>'[6] 主要运行数据'!$U19</f>
        <v>0.48</v>
      </c>
      <c r="C304" s="6">
        <f t="shared" si="12"/>
        <v>0.48</v>
      </c>
      <c r="D304" s="7"/>
      <c r="E304" s="6"/>
      <c r="F304" s="6"/>
      <c r="G304" s="6"/>
      <c r="H304" s="8" t="s">
        <v>11</v>
      </c>
      <c r="I304" s="8" t="s">
        <v>12</v>
      </c>
    </row>
    <row r="305" spans="1:9" ht="14.25">
      <c r="A305" s="4">
        <v>43390</v>
      </c>
      <c r="B305" s="31">
        <f>'[6] 主要运行数据'!$U20</f>
        <v>0.48</v>
      </c>
      <c r="C305" s="6">
        <f t="shared" si="12"/>
        <v>0.48</v>
      </c>
      <c r="D305" s="7"/>
      <c r="E305" s="6"/>
      <c r="F305" s="6"/>
      <c r="G305" s="6"/>
      <c r="H305" s="8" t="s">
        <v>11</v>
      </c>
      <c r="I305" s="8" t="s">
        <v>12</v>
      </c>
    </row>
    <row r="306" spans="1:9" ht="14.25">
      <c r="A306" s="4">
        <v>43391</v>
      </c>
      <c r="B306" s="31">
        <f>'[6] 主要运行数据'!$U21</f>
        <v>0.49</v>
      </c>
      <c r="C306" s="6">
        <f t="shared" si="12"/>
        <v>0.49</v>
      </c>
      <c r="D306" s="7"/>
      <c r="E306" s="6"/>
      <c r="F306" s="6"/>
      <c r="G306" s="6"/>
      <c r="H306" s="8" t="s">
        <v>11</v>
      </c>
      <c r="I306" s="8" t="s">
        <v>12</v>
      </c>
    </row>
    <row r="307" spans="1:9" ht="14.25">
      <c r="A307" s="4">
        <v>43392</v>
      </c>
      <c r="B307" s="31">
        <f>'[6] 主要运行数据'!$U22</f>
        <v>0.48</v>
      </c>
      <c r="C307" s="6">
        <f t="shared" si="12"/>
        <v>0.48</v>
      </c>
      <c r="D307" s="20"/>
      <c r="E307" s="6"/>
      <c r="F307" s="21"/>
      <c r="G307" s="6"/>
      <c r="H307" s="8" t="s">
        <v>11</v>
      </c>
      <c r="I307" s="8" t="s">
        <v>12</v>
      </c>
    </row>
    <row r="308" spans="1:9" ht="14.25">
      <c r="A308" s="4">
        <v>43393</v>
      </c>
      <c r="B308" s="31">
        <f>'[6] 主要运行数据'!$U23</f>
        <v>0.48</v>
      </c>
      <c r="C308" s="6">
        <f t="shared" si="12"/>
        <v>0.48</v>
      </c>
      <c r="D308" s="20"/>
      <c r="E308" s="6"/>
      <c r="F308" s="21"/>
      <c r="G308" s="6"/>
      <c r="H308" s="8" t="s">
        <v>11</v>
      </c>
      <c r="I308" s="8" t="s">
        <v>12</v>
      </c>
    </row>
    <row r="309" spans="1:9" ht="14.25">
      <c r="A309" s="4">
        <v>43394</v>
      </c>
      <c r="B309" s="31">
        <f>'[6] 主要运行数据'!$U24</f>
        <v>0.49</v>
      </c>
      <c r="C309" s="6">
        <f t="shared" si="12"/>
        <v>0.49</v>
      </c>
      <c r="D309" s="20"/>
      <c r="E309" s="6"/>
      <c r="F309" s="21"/>
      <c r="G309" s="6"/>
      <c r="H309" s="8" t="s">
        <v>11</v>
      </c>
      <c r="I309" s="8" t="s">
        <v>12</v>
      </c>
    </row>
    <row r="310" spans="1:9" ht="14.25">
      <c r="A310" s="4">
        <v>43395</v>
      </c>
      <c r="B310" s="31">
        <f>'[6] 主要运行数据'!$U25</f>
        <v>0.48</v>
      </c>
      <c r="C310" s="6">
        <f t="shared" si="12"/>
        <v>0.48</v>
      </c>
      <c r="D310" s="20"/>
      <c r="E310" s="6"/>
      <c r="F310" s="21"/>
      <c r="G310" s="6"/>
      <c r="H310" s="8" t="s">
        <v>11</v>
      </c>
      <c r="I310" s="8" t="s">
        <v>12</v>
      </c>
    </row>
    <row r="311" spans="1:9" ht="14.25">
      <c r="A311" s="4">
        <v>43396</v>
      </c>
      <c r="B311" s="31">
        <f>'[6] 主要运行数据'!$U26</f>
        <v>0.49</v>
      </c>
      <c r="C311" s="6">
        <f t="shared" si="12"/>
        <v>0.49</v>
      </c>
      <c r="D311" s="20"/>
      <c r="E311" s="6"/>
      <c r="F311" s="21"/>
      <c r="G311" s="6"/>
      <c r="H311" s="8" t="s">
        <v>11</v>
      </c>
      <c r="I311" s="8" t="s">
        <v>12</v>
      </c>
    </row>
    <row r="312" spans="1:9" ht="14.25">
      <c r="A312" s="4">
        <v>43397</v>
      </c>
      <c r="B312" s="31">
        <f>'[6] 主要运行数据'!$U27</f>
        <v>0.5</v>
      </c>
      <c r="C312" s="6">
        <f t="shared" si="12"/>
        <v>0.5</v>
      </c>
      <c r="D312" s="20"/>
      <c r="E312" s="6"/>
      <c r="F312" s="21"/>
      <c r="G312" s="6"/>
      <c r="H312" s="8" t="s">
        <v>11</v>
      </c>
      <c r="I312" s="8" t="s">
        <v>12</v>
      </c>
    </row>
    <row r="313" spans="1:9" ht="14.25">
      <c r="A313" s="4">
        <v>43398</v>
      </c>
      <c r="B313" s="31">
        <f>'[6] 主要运行数据'!$U28</f>
        <v>0.48</v>
      </c>
      <c r="C313" s="6">
        <f t="shared" si="12"/>
        <v>0.48</v>
      </c>
      <c r="D313" s="20"/>
      <c r="E313" s="6"/>
      <c r="F313" s="21"/>
      <c r="G313" s="6"/>
      <c r="H313" s="8" t="s">
        <v>11</v>
      </c>
      <c r="I313" s="8" t="s">
        <v>12</v>
      </c>
    </row>
    <row r="314" spans="1:9" ht="14.25">
      <c r="A314" s="4">
        <v>43399</v>
      </c>
      <c r="B314" s="31">
        <f>'[6] 主要运行数据'!$U29</f>
        <v>0.49</v>
      </c>
      <c r="C314" s="6">
        <f t="shared" si="12"/>
        <v>0.49</v>
      </c>
      <c r="D314" s="20"/>
      <c r="E314" s="6"/>
      <c r="F314" s="21"/>
      <c r="G314" s="6"/>
      <c r="H314" s="8" t="s">
        <v>11</v>
      </c>
      <c r="I314" s="8" t="s">
        <v>12</v>
      </c>
    </row>
    <row r="315" spans="1:9" ht="14.25">
      <c r="A315" s="4">
        <v>43400</v>
      </c>
      <c r="B315" s="31">
        <f>'[6] 主要运行数据'!$U30</f>
        <v>0.49</v>
      </c>
      <c r="C315" s="6">
        <f t="shared" si="12"/>
        <v>0.49</v>
      </c>
      <c r="D315" s="20"/>
      <c r="E315" s="6"/>
      <c r="F315" s="21"/>
      <c r="G315" s="6"/>
      <c r="H315" s="8" t="s">
        <v>11</v>
      </c>
      <c r="I315" s="8" t="s">
        <v>12</v>
      </c>
    </row>
    <row r="316" spans="1:9" ht="14.25">
      <c r="A316" s="4">
        <v>43401</v>
      </c>
      <c r="B316" s="31">
        <f>'[6] 主要运行数据'!$U31</f>
        <v>0.5</v>
      </c>
      <c r="C316" s="6">
        <f t="shared" si="12"/>
        <v>0.5</v>
      </c>
      <c r="D316" s="20"/>
      <c r="E316" s="6"/>
      <c r="F316" s="21"/>
      <c r="G316" s="6"/>
      <c r="H316" s="8" t="s">
        <v>11</v>
      </c>
      <c r="I316" s="8" t="s">
        <v>12</v>
      </c>
    </row>
    <row r="317" spans="1:9" ht="14.25">
      <c r="A317" s="4">
        <v>43402</v>
      </c>
      <c r="B317" s="31">
        <f>'[6] 主要运行数据'!$U32</f>
        <v>0.5</v>
      </c>
      <c r="C317" s="6">
        <f t="shared" si="12"/>
        <v>0.5</v>
      </c>
      <c r="D317" s="20"/>
      <c r="E317" s="6"/>
      <c r="F317" s="21"/>
      <c r="G317" s="6"/>
      <c r="H317" s="8" t="s">
        <v>11</v>
      </c>
      <c r="I317" s="8" t="s">
        <v>12</v>
      </c>
    </row>
    <row r="318" spans="1:9" ht="14.25">
      <c r="A318" s="4">
        <v>43403</v>
      </c>
      <c r="B318" s="31">
        <f>'[6] 主要运行数据'!$U33</f>
        <v>0.48</v>
      </c>
      <c r="C318" s="6">
        <f t="shared" si="12"/>
        <v>0.48</v>
      </c>
      <c r="D318" s="20"/>
      <c r="E318" s="6"/>
      <c r="F318" s="21"/>
      <c r="G318" s="6"/>
      <c r="H318" s="8" t="s">
        <v>11</v>
      </c>
      <c r="I318" s="8" t="s">
        <v>12</v>
      </c>
    </row>
    <row r="319" spans="1:9" ht="14.25">
      <c r="A319" s="4">
        <v>43404</v>
      </c>
      <c r="B319" s="31">
        <f>'[6] 主要运行数据'!$U34</f>
        <v>0.48</v>
      </c>
      <c r="C319" s="6">
        <f t="shared" si="12"/>
        <v>0.48</v>
      </c>
      <c r="D319" s="20"/>
      <c r="E319" s="6"/>
      <c r="F319" s="21"/>
      <c r="G319" s="6"/>
      <c r="H319" s="8" t="s">
        <v>11</v>
      </c>
      <c r="I319" s="8" t="s">
        <v>12</v>
      </c>
    </row>
    <row r="320" spans="1:9" ht="14.25">
      <c r="A320" s="22" t="s">
        <v>13</v>
      </c>
      <c r="B320" s="27">
        <f>SUM(B298:B319)</f>
        <v>10.62</v>
      </c>
      <c r="C320" s="27">
        <f>SUM(C298:C319)</f>
        <v>10.62</v>
      </c>
      <c r="D320" s="24"/>
      <c r="E320" s="25"/>
      <c r="F320" s="27"/>
      <c r="G320" s="27"/>
      <c r="H320" s="28"/>
      <c r="I320" s="24"/>
    </row>
    <row r="321" spans="1:9" ht="14.25">
      <c r="A321" s="4">
        <v>43405</v>
      </c>
      <c r="B321" s="31">
        <f>'[7] 主要运行数据'!$V4</f>
        <v>0.48</v>
      </c>
      <c r="C321" s="6">
        <f>B321</f>
        <v>0.48</v>
      </c>
      <c r="D321" s="7"/>
      <c r="E321" s="6"/>
      <c r="F321" s="6"/>
      <c r="G321" s="6"/>
      <c r="H321" s="8" t="s">
        <v>11</v>
      </c>
      <c r="I321" s="8" t="s">
        <v>12</v>
      </c>
    </row>
    <row r="322" spans="1:9" ht="14.25">
      <c r="A322" s="4">
        <v>43406</v>
      </c>
      <c r="B322" s="31">
        <f>'[7] 主要运行数据'!$V5</f>
        <v>0.48</v>
      </c>
      <c r="C322" s="6">
        <f t="shared" ref="C322:C326" si="13">B322</f>
        <v>0.48</v>
      </c>
      <c r="D322" s="7"/>
      <c r="E322" s="6"/>
      <c r="F322" s="6"/>
      <c r="G322" s="6"/>
      <c r="H322" s="8" t="s">
        <v>11</v>
      </c>
      <c r="I322" s="8" t="s">
        <v>12</v>
      </c>
    </row>
    <row r="323" spans="1:9" ht="14.25">
      <c r="A323" s="4">
        <v>43407</v>
      </c>
      <c r="B323" s="31">
        <f>'[7] 主要运行数据'!$V6</f>
        <v>0.49</v>
      </c>
      <c r="C323" s="6">
        <f t="shared" si="13"/>
        <v>0.49</v>
      </c>
      <c r="D323" s="7"/>
      <c r="E323" s="6"/>
      <c r="F323" s="6"/>
      <c r="G323" s="6"/>
      <c r="H323" s="8" t="s">
        <v>11</v>
      </c>
      <c r="I323" s="8" t="s">
        <v>12</v>
      </c>
    </row>
    <row r="324" spans="1:9" ht="14.25">
      <c r="A324" s="4">
        <v>43408</v>
      </c>
      <c r="B324" s="31">
        <f>'[7] 主要运行数据'!$V7</f>
        <v>0.48</v>
      </c>
      <c r="C324" s="6">
        <f t="shared" si="13"/>
        <v>0.48</v>
      </c>
      <c r="D324" s="7"/>
      <c r="E324" s="6"/>
      <c r="F324" s="6"/>
      <c r="G324" s="6"/>
      <c r="H324" s="8" t="s">
        <v>11</v>
      </c>
      <c r="I324" s="8" t="s">
        <v>12</v>
      </c>
    </row>
    <row r="325" spans="1:9" ht="14.25">
      <c r="A325" s="4">
        <v>43409</v>
      </c>
      <c r="B325" s="31">
        <f>'[7] 主要运行数据'!$V8</f>
        <v>0.48</v>
      </c>
      <c r="C325" s="6">
        <f t="shared" si="13"/>
        <v>0.48</v>
      </c>
      <c r="D325" s="7"/>
      <c r="E325" s="6"/>
      <c r="F325" s="6"/>
      <c r="G325" s="6"/>
      <c r="H325" s="8" t="s">
        <v>11</v>
      </c>
      <c r="I325" s="8" t="s">
        <v>12</v>
      </c>
    </row>
    <row r="326" spans="1:9" ht="14.25">
      <c r="A326" s="4">
        <v>43410</v>
      </c>
      <c r="B326" s="31">
        <v>0.2</v>
      </c>
      <c r="C326" s="6">
        <f t="shared" si="13"/>
        <v>0.2</v>
      </c>
      <c r="D326" s="7"/>
      <c r="E326" s="6"/>
      <c r="F326" s="6"/>
      <c r="G326" s="6"/>
      <c r="H326" s="8" t="s">
        <v>11</v>
      </c>
      <c r="I326" s="8" t="s">
        <v>12</v>
      </c>
    </row>
    <row r="327" spans="1:9" ht="14.25">
      <c r="A327" s="4">
        <v>43411</v>
      </c>
      <c r="B327" s="31"/>
      <c r="C327" s="6"/>
      <c r="D327" s="7"/>
      <c r="E327" s="6"/>
      <c r="F327" s="6"/>
      <c r="G327" s="6"/>
      <c r="H327" s="8"/>
      <c r="I327" s="8"/>
    </row>
    <row r="328" spans="1:9" ht="14.25">
      <c r="A328" s="4">
        <v>43412</v>
      </c>
      <c r="B328" s="31"/>
      <c r="C328" s="6"/>
      <c r="D328" s="7"/>
      <c r="E328" s="6"/>
      <c r="F328" s="6"/>
      <c r="G328" s="6"/>
      <c r="H328" s="8"/>
      <c r="I328" s="8"/>
    </row>
    <row r="329" spans="1:9" ht="14.25">
      <c r="A329" s="4">
        <v>43413</v>
      </c>
      <c r="B329" s="31"/>
      <c r="C329" s="6"/>
      <c r="D329" s="7"/>
      <c r="E329" s="6"/>
      <c r="F329" s="6"/>
      <c r="G329" s="6"/>
      <c r="H329" s="8"/>
      <c r="I329" s="8"/>
    </row>
    <row r="330" spans="1:9" ht="14.25">
      <c r="A330" s="4">
        <v>43414</v>
      </c>
      <c r="B330" s="31"/>
      <c r="C330" s="6"/>
      <c r="D330" s="7"/>
      <c r="E330" s="6"/>
      <c r="F330" s="6"/>
      <c r="G330" s="6"/>
      <c r="H330" s="8"/>
      <c r="I330" s="8"/>
    </row>
    <row r="331" spans="1:9" ht="14.25">
      <c r="A331" s="4">
        <v>43415</v>
      </c>
      <c r="B331" s="31"/>
      <c r="C331" s="6"/>
      <c r="D331" s="7"/>
      <c r="E331" s="6"/>
      <c r="F331" s="6"/>
      <c r="G331" s="6"/>
      <c r="H331" s="8"/>
      <c r="I331" s="8"/>
    </row>
    <row r="332" spans="1:9" ht="14.25">
      <c r="A332" s="4">
        <v>43416</v>
      </c>
      <c r="B332" s="31"/>
      <c r="C332" s="6"/>
      <c r="D332" s="7"/>
      <c r="E332" s="6"/>
      <c r="F332" s="6"/>
      <c r="G332" s="6"/>
      <c r="H332" s="8"/>
      <c r="I332" s="8"/>
    </row>
    <row r="333" spans="1:9" ht="14.25">
      <c r="A333" s="4">
        <v>43417</v>
      </c>
      <c r="B333" s="31"/>
      <c r="C333" s="6"/>
      <c r="D333" s="7"/>
      <c r="E333" s="6"/>
      <c r="F333" s="6"/>
      <c r="G333" s="6"/>
      <c r="H333" s="8"/>
      <c r="I333" s="8"/>
    </row>
    <row r="334" spans="1:9" ht="14.25">
      <c r="A334" s="4">
        <v>43418</v>
      </c>
      <c r="B334" s="31"/>
      <c r="C334" s="6"/>
      <c r="D334" s="7"/>
      <c r="E334" s="6"/>
      <c r="F334" s="6"/>
      <c r="G334" s="6"/>
      <c r="H334" s="8"/>
      <c r="I334" s="8"/>
    </row>
    <row r="335" spans="1:9" ht="14.25">
      <c r="A335" s="4">
        <v>43419</v>
      </c>
      <c r="B335" s="31"/>
      <c r="C335" s="6"/>
      <c r="D335" s="7"/>
      <c r="E335" s="6"/>
      <c r="F335" s="6"/>
      <c r="G335" s="6"/>
      <c r="H335" s="8"/>
      <c r="I335" s="8"/>
    </row>
    <row r="336" spans="1:9" ht="14.25">
      <c r="A336" s="4">
        <v>43420</v>
      </c>
      <c r="B336" s="31"/>
      <c r="C336" s="6"/>
      <c r="D336" s="7"/>
      <c r="E336" s="6"/>
      <c r="F336" s="6"/>
      <c r="G336" s="6"/>
      <c r="H336" s="8"/>
      <c r="I336" s="8"/>
    </row>
    <row r="337" spans="1:9" ht="14.25">
      <c r="A337" s="4">
        <v>43421</v>
      </c>
      <c r="B337" s="31"/>
      <c r="C337" s="6"/>
      <c r="D337" s="7"/>
      <c r="E337" s="6"/>
      <c r="F337" s="6"/>
      <c r="G337" s="6"/>
      <c r="H337" s="8"/>
      <c r="I337" s="8"/>
    </row>
    <row r="338" spans="1:9" ht="14.25">
      <c r="A338" s="4">
        <v>43422</v>
      </c>
      <c r="B338" s="31"/>
      <c r="C338" s="6"/>
      <c r="D338" s="7"/>
      <c r="E338" s="6"/>
      <c r="F338" s="6"/>
      <c r="G338" s="6"/>
      <c r="H338" s="8"/>
      <c r="I338" s="8"/>
    </row>
    <row r="339" spans="1:9" ht="14.25">
      <c r="A339" s="4">
        <v>43423</v>
      </c>
      <c r="B339" s="31"/>
      <c r="C339" s="6"/>
      <c r="D339" s="20"/>
      <c r="E339" s="6"/>
      <c r="F339" s="21"/>
      <c r="G339" s="6"/>
      <c r="H339" s="8"/>
      <c r="I339" s="8"/>
    </row>
    <row r="340" spans="1:9" ht="14.25">
      <c r="A340" s="4">
        <v>43424</v>
      </c>
      <c r="B340" s="31"/>
      <c r="C340" s="6"/>
      <c r="D340" s="20"/>
      <c r="E340" s="6"/>
      <c r="F340" s="21"/>
      <c r="G340" s="6"/>
      <c r="H340" s="8"/>
      <c r="I340" s="8"/>
    </row>
    <row r="341" spans="1:9" ht="14.25">
      <c r="A341" s="4">
        <v>43425</v>
      </c>
      <c r="B341" s="31"/>
      <c r="C341" s="6"/>
      <c r="D341" s="20"/>
      <c r="E341" s="6"/>
      <c r="F341" s="21"/>
      <c r="G341" s="6"/>
      <c r="H341" s="8"/>
      <c r="I341" s="8"/>
    </row>
    <row r="342" spans="1:9" ht="14.25">
      <c r="A342" s="4">
        <v>43426</v>
      </c>
      <c r="B342" s="31"/>
      <c r="C342" s="6"/>
      <c r="D342" s="20"/>
      <c r="E342" s="6"/>
      <c r="F342" s="21"/>
      <c r="G342" s="6"/>
      <c r="H342" s="8"/>
      <c r="I342" s="8"/>
    </row>
    <row r="343" spans="1:9" ht="14.25">
      <c r="A343" s="4">
        <v>43427</v>
      </c>
      <c r="B343" s="31"/>
      <c r="C343" s="6"/>
      <c r="D343" s="20"/>
      <c r="E343" s="6"/>
      <c r="F343" s="21"/>
      <c r="G343" s="6"/>
      <c r="H343" s="8"/>
      <c r="I343" s="8"/>
    </row>
    <row r="344" spans="1:9" ht="14.25">
      <c r="A344" s="4">
        <v>43428</v>
      </c>
      <c r="B344" s="31"/>
      <c r="C344" s="6"/>
      <c r="D344" s="20"/>
      <c r="E344" s="6"/>
      <c r="F344" s="21"/>
      <c r="G344" s="6"/>
      <c r="H344" s="8"/>
      <c r="I344" s="8"/>
    </row>
    <row r="345" spans="1:9" ht="14.25">
      <c r="A345" s="4">
        <v>43429</v>
      </c>
      <c r="B345" s="31"/>
      <c r="C345" s="6"/>
      <c r="D345" s="20"/>
      <c r="E345" s="6"/>
      <c r="F345" s="21"/>
      <c r="G345" s="6"/>
      <c r="H345" s="8"/>
      <c r="I345" s="8"/>
    </row>
    <row r="346" spans="1:9" ht="14.25">
      <c r="A346" s="4">
        <v>43430</v>
      </c>
      <c r="B346" s="31"/>
      <c r="C346" s="6"/>
      <c r="D346" s="20"/>
      <c r="E346" s="6"/>
      <c r="F346" s="21"/>
      <c r="G346" s="6"/>
      <c r="H346" s="8"/>
      <c r="I346" s="8"/>
    </row>
    <row r="347" spans="1:9" ht="14.25">
      <c r="A347" s="4">
        <v>43431</v>
      </c>
      <c r="B347" s="31"/>
      <c r="C347" s="6"/>
      <c r="D347" s="20"/>
      <c r="E347" s="6"/>
      <c r="F347" s="21"/>
      <c r="G347" s="6"/>
      <c r="H347" s="8"/>
      <c r="I347" s="8"/>
    </row>
    <row r="348" spans="1:9" ht="14.25">
      <c r="A348" s="4">
        <v>43432</v>
      </c>
      <c r="B348" s="31"/>
      <c r="C348" s="6"/>
      <c r="D348" s="20"/>
      <c r="E348" s="6"/>
      <c r="F348" s="21"/>
      <c r="G348" s="6"/>
      <c r="H348" s="8"/>
      <c r="I348" s="8"/>
    </row>
    <row r="349" spans="1:9" ht="14.25">
      <c r="A349" s="4">
        <v>43433</v>
      </c>
      <c r="B349" s="31"/>
      <c r="C349" s="6"/>
      <c r="D349" s="20"/>
      <c r="E349" s="6"/>
      <c r="F349" s="21"/>
      <c r="G349" s="6"/>
      <c r="H349" s="8"/>
      <c r="I349" s="8"/>
    </row>
    <row r="350" spans="1:9" ht="14.25">
      <c r="A350" s="4">
        <v>43434</v>
      </c>
      <c r="B350" s="31"/>
      <c r="C350" s="6"/>
      <c r="D350" s="20"/>
      <c r="E350" s="6"/>
      <c r="F350" s="21"/>
      <c r="G350" s="6"/>
      <c r="H350" s="8"/>
      <c r="I350" s="8"/>
    </row>
    <row r="351" spans="1:9" ht="14.25" hidden="1">
      <c r="A351" s="4"/>
      <c r="B351" s="31"/>
      <c r="C351" s="6"/>
      <c r="D351" s="20"/>
      <c r="E351" s="6"/>
      <c r="F351" s="21"/>
      <c r="G351" s="6"/>
      <c r="H351" s="8"/>
      <c r="I351" s="8"/>
    </row>
    <row r="352" spans="1:9" ht="14.25">
      <c r="A352" s="22" t="s">
        <v>13</v>
      </c>
      <c r="B352" s="27">
        <f>SUM(B321:B351)</f>
        <v>2.61</v>
      </c>
      <c r="C352" s="27">
        <f>SUM(C321:C351)</f>
        <v>2.61</v>
      </c>
      <c r="D352" s="24"/>
      <c r="E352" s="25"/>
      <c r="F352" s="27"/>
      <c r="G352" s="27"/>
      <c r="H352" s="28"/>
      <c r="I352" s="24"/>
    </row>
    <row r="353" spans="1:9" ht="14.25">
      <c r="A353" s="4">
        <v>43435</v>
      </c>
      <c r="B353" s="31"/>
      <c r="C353" s="6"/>
      <c r="D353" s="7"/>
      <c r="E353" s="6"/>
      <c r="F353" s="6"/>
      <c r="G353" s="6"/>
      <c r="H353" s="8"/>
      <c r="I353" s="8"/>
    </row>
    <row r="354" spans="1:9" ht="14.25">
      <c r="A354" s="4">
        <v>43436</v>
      </c>
      <c r="B354" s="31"/>
      <c r="C354" s="6"/>
      <c r="D354" s="7"/>
      <c r="E354" s="6"/>
      <c r="F354" s="6"/>
      <c r="G354" s="6"/>
      <c r="H354" s="8"/>
      <c r="I354" s="8"/>
    </row>
    <row r="355" spans="1:9" ht="14.25">
      <c r="A355" s="4">
        <v>43437</v>
      </c>
      <c r="B355" s="31"/>
      <c r="C355" s="6"/>
      <c r="D355" s="7"/>
      <c r="E355" s="6"/>
      <c r="F355" s="6"/>
      <c r="G355" s="6"/>
      <c r="H355" s="8"/>
      <c r="I355" s="8"/>
    </row>
    <row r="356" spans="1:9" ht="14.25">
      <c r="A356" s="4">
        <v>43438</v>
      </c>
      <c r="B356" s="31"/>
      <c r="C356" s="6"/>
      <c r="D356" s="7"/>
      <c r="E356" s="6"/>
      <c r="F356" s="6"/>
      <c r="G356" s="6"/>
      <c r="H356" s="8"/>
      <c r="I356" s="8"/>
    </row>
    <row r="357" spans="1:9" ht="14.25">
      <c r="A357" s="4">
        <v>43439</v>
      </c>
      <c r="B357" s="31"/>
      <c r="C357" s="6"/>
      <c r="D357" s="7"/>
      <c r="E357" s="6"/>
      <c r="F357" s="6"/>
      <c r="G357" s="6"/>
      <c r="H357" s="8"/>
      <c r="I357" s="8"/>
    </row>
    <row r="358" spans="1:9" ht="14.25">
      <c r="A358" s="4">
        <v>43440</v>
      </c>
      <c r="B358" s="31"/>
      <c r="C358" s="6"/>
      <c r="D358" s="7"/>
      <c r="E358" s="6"/>
      <c r="F358" s="6"/>
      <c r="G358" s="6"/>
      <c r="H358" s="8"/>
      <c r="I358" s="8"/>
    </row>
    <row r="359" spans="1:9" ht="14.25">
      <c r="A359" s="4">
        <v>43441</v>
      </c>
      <c r="B359" s="31"/>
      <c r="C359" s="6"/>
      <c r="D359" s="7"/>
      <c r="E359" s="6"/>
      <c r="F359" s="6"/>
      <c r="G359" s="6"/>
      <c r="H359" s="8"/>
      <c r="I359" s="8"/>
    </row>
    <row r="360" spans="1:9" ht="14.25">
      <c r="A360" s="4">
        <v>43442</v>
      </c>
      <c r="B360" s="31"/>
      <c r="C360" s="6"/>
      <c r="D360" s="7"/>
      <c r="E360" s="6"/>
      <c r="F360" s="6"/>
      <c r="G360" s="6"/>
      <c r="H360" s="8"/>
      <c r="I360" s="8"/>
    </row>
    <row r="361" spans="1:9" ht="14.25">
      <c r="A361" s="4">
        <v>43443</v>
      </c>
      <c r="B361" s="31"/>
      <c r="C361" s="6"/>
      <c r="D361" s="7"/>
      <c r="E361" s="6"/>
      <c r="F361" s="6"/>
      <c r="G361" s="6"/>
      <c r="H361" s="8"/>
      <c r="I361" s="8"/>
    </row>
    <row r="362" spans="1:9" ht="14.25">
      <c r="A362" s="4">
        <v>43444</v>
      </c>
      <c r="B362" s="31"/>
      <c r="C362" s="6"/>
      <c r="D362" s="7"/>
      <c r="E362" s="6"/>
      <c r="F362" s="6"/>
      <c r="G362" s="6"/>
      <c r="H362" s="8"/>
      <c r="I362" s="8"/>
    </row>
    <row r="363" spans="1:9" ht="14.25">
      <c r="A363" s="4">
        <v>43445</v>
      </c>
      <c r="B363" s="31"/>
      <c r="C363" s="6"/>
      <c r="D363" s="7"/>
      <c r="E363" s="6"/>
      <c r="F363" s="6"/>
      <c r="G363" s="6"/>
      <c r="H363" s="8"/>
      <c r="I363" s="8"/>
    </row>
    <row r="364" spans="1:9" ht="14.25">
      <c r="A364" s="4">
        <v>43446</v>
      </c>
      <c r="B364" s="31"/>
      <c r="C364" s="6"/>
      <c r="D364" s="7"/>
      <c r="E364" s="6"/>
      <c r="F364" s="6"/>
      <c r="G364" s="6"/>
      <c r="H364" s="8"/>
      <c r="I364" s="8"/>
    </row>
    <row r="365" spans="1:9" ht="14.25">
      <c r="A365" s="4">
        <v>43447</v>
      </c>
      <c r="B365" s="31"/>
      <c r="C365" s="6"/>
      <c r="D365" s="7"/>
      <c r="E365" s="6"/>
      <c r="F365" s="6"/>
      <c r="G365" s="6"/>
      <c r="H365" s="8"/>
      <c r="I365" s="8"/>
    </row>
    <row r="366" spans="1:9" ht="14.25">
      <c r="A366" s="4">
        <v>43448</v>
      </c>
      <c r="B366" s="31"/>
      <c r="C366" s="6"/>
      <c r="D366" s="7"/>
      <c r="E366" s="6"/>
      <c r="F366" s="6"/>
      <c r="G366" s="6"/>
      <c r="H366" s="8"/>
      <c r="I366" s="8"/>
    </row>
    <row r="367" spans="1:9" ht="14.25">
      <c r="A367" s="4">
        <v>43449</v>
      </c>
      <c r="B367" s="31"/>
      <c r="C367" s="6"/>
      <c r="D367" s="7"/>
      <c r="E367" s="6"/>
      <c r="F367" s="6"/>
      <c r="G367" s="6"/>
      <c r="H367" s="8"/>
      <c r="I367" s="8"/>
    </row>
    <row r="368" spans="1:9" ht="14.25">
      <c r="A368" s="4">
        <v>43450</v>
      </c>
      <c r="B368" s="31"/>
      <c r="C368" s="6"/>
      <c r="D368" s="7"/>
      <c r="E368" s="6"/>
      <c r="F368" s="6"/>
      <c r="G368" s="6"/>
      <c r="H368" s="8"/>
      <c r="I368" s="8"/>
    </row>
    <row r="369" spans="1:9" ht="14.25">
      <c r="A369" s="4">
        <v>43451</v>
      </c>
      <c r="B369" s="31"/>
      <c r="C369" s="6"/>
      <c r="D369" s="7"/>
      <c r="E369" s="6"/>
      <c r="F369" s="6"/>
      <c r="G369" s="6"/>
      <c r="H369" s="8"/>
      <c r="I369" s="8"/>
    </row>
    <row r="370" spans="1:9" ht="14.25">
      <c r="A370" s="4">
        <v>43452</v>
      </c>
      <c r="B370" s="31"/>
      <c r="C370" s="6"/>
      <c r="D370" s="7"/>
      <c r="E370" s="6"/>
      <c r="F370" s="6"/>
      <c r="G370" s="6"/>
      <c r="H370" s="8"/>
      <c r="I370" s="8"/>
    </row>
    <row r="371" spans="1:9" ht="14.25">
      <c r="A371" s="4">
        <v>43453</v>
      </c>
      <c r="B371" s="31"/>
      <c r="C371" s="6"/>
      <c r="D371" s="20"/>
      <c r="E371" s="6"/>
      <c r="F371" s="21"/>
      <c r="G371" s="6"/>
      <c r="H371" s="8"/>
      <c r="I371" s="8"/>
    </row>
    <row r="372" spans="1:9" ht="14.25">
      <c r="A372" s="4">
        <v>43454</v>
      </c>
      <c r="B372" s="31"/>
      <c r="C372" s="6"/>
      <c r="D372" s="20"/>
      <c r="E372" s="6"/>
      <c r="F372" s="21"/>
      <c r="G372" s="6"/>
      <c r="H372" s="8"/>
      <c r="I372" s="8"/>
    </row>
    <row r="373" spans="1:9" ht="14.25">
      <c r="A373" s="4">
        <v>43455</v>
      </c>
      <c r="B373" s="31"/>
      <c r="C373" s="6"/>
      <c r="D373" s="20"/>
      <c r="E373" s="6"/>
      <c r="F373" s="21"/>
      <c r="G373" s="6"/>
      <c r="H373" s="8"/>
      <c r="I373" s="8"/>
    </row>
    <row r="374" spans="1:9" ht="14.25">
      <c r="A374" s="4">
        <v>43456</v>
      </c>
      <c r="B374" s="31"/>
      <c r="C374" s="6"/>
      <c r="D374" s="20"/>
      <c r="E374" s="6"/>
      <c r="F374" s="21"/>
      <c r="G374" s="6"/>
      <c r="H374" s="8"/>
      <c r="I374" s="8"/>
    </row>
    <row r="375" spans="1:9" ht="14.25">
      <c r="A375" s="4">
        <v>43457</v>
      </c>
      <c r="B375" s="31"/>
      <c r="C375" s="6"/>
      <c r="D375" s="20"/>
      <c r="E375" s="6"/>
      <c r="F375" s="21"/>
      <c r="G375" s="6"/>
      <c r="H375" s="8"/>
      <c r="I375" s="8"/>
    </row>
    <row r="376" spans="1:9" ht="14.25">
      <c r="A376" s="4">
        <v>43458</v>
      </c>
      <c r="B376" s="31"/>
      <c r="C376" s="6"/>
      <c r="D376" s="20"/>
      <c r="E376" s="6"/>
      <c r="F376" s="21"/>
      <c r="G376" s="6"/>
      <c r="H376" s="8"/>
      <c r="I376" s="8"/>
    </row>
    <row r="377" spans="1:9" ht="14.25">
      <c r="A377" s="4">
        <v>43459</v>
      </c>
      <c r="B377" s="31">
        <f>'[8] 主要运行数据'!$V28</f>
        <v>0.48</v>
      </c>
      <c r="C377" s="6">
        <f t="shared" ref="C377:C383" si="14">B377</f>
        <v>0.48</v>
      </c>
      <c r="D377" s="20"/>
      <c r="E377" s="6"/>
      <c r="F377" s="21"/>
      <c r="G377" s="6"/>
      <c r="H377" s="8" t="s">
        <v>11</v>
      </c>
      <c r="I377" s="8" t="s">
        <v>12</v>
      </c>
    </row>
    <row r="378" spans="1:9" ht="14.25">
      <c r="A378" s="4">
        <v>43460</v>
      </c>
      <c r="B378" s="31">
        <f>'[8] 主要运行数据'!$V29</f>
        <v>0.48</v>
      </c>
      <c r="C378" s="6">
        <f t="shared" si="14"/>
        <v>0.48</v>
      </c>
      <c r="D378" s="20"/>
      <c r="E378" s="6"/>
      <c r="F378" s="21"/>
      <c r="G378" s="6"/>
      <c r="H378" s="8" t="s">
        <v>11</v>
      </c>
      <c r="I378" s="8" t="s">
        <v>12</v>
      </c>
    </row>
    <row r="379" spans="1:9" ht="14.25">
      <c r="A379" s="4">
        <v>43461</v>
      </c>
      <c r="B379" s="31">
        <f>'[8] 主要运行数据'!$V30</f>
        <v>0.48</v>
      </c>
      <c r="C379" s="6">
        <f t="shared" si="14"/>
        <v>0.48</v>
      </c>
      <c r="D379" s="20"/>
      <c r="E379" s="6"/>
      <c r="F379" s="21"/>
      <c r="G379" s="6"/>
      <c r="H379" s="8" t="s">
        <v>11</v>
      </c>
      <c r="I379" s="8" t="s">
        <v>12</v>
      </c>
    </row>
    <row r="380" spans="1:9" ht="14.25">
      <c r="A380" s="4">
        <v>43462</v>
      </c>
      <c r="B380" s="31">
        <f>'[8] 主要运行数据'!$V31</f>
        <v>0.49</v>
      </c>
      <c r="C380" s="6">
        <f t="shared" si="14"/>
        <v>0.49</v>
      </c>
      <c r="D380" s="20"/>
      <c r="E380" s="6"/>
      <c r="F380" s="21"/>
      <c r="G380" s="6"/>
      <c r="H380" s="8" t="s">
        <v>11</v>
      </c>
      <c r="I380" s="8" t="s">
        <v>12</v>
      </c>
    </row>
    <row r="381" spans="1:9" ht="14.25">
      <c r="A381" s="4">
        <v>43463</v>
      </c>
      <c r="B381" s="31">
        <f>'[8] 主要运行数据'!$V32</f>
        <v>0.48</v>
      </c>
      <c r="C381" s="6">
        <f t="shared" si="14"/>
        <v>0.48</v>
      </c>
      <c r="D381" s="20"/>
      <c r="E381" s="6"/>
      <c r="F381" s="21"/>
      <c r="G381" s="6"/>
      <c r="H381" s="8" t="s">
        <v>11</v>
      </c>
      <c r="I381" s="8" t="s">
        <v>12</v>
      </c>
    </row>
    <row r="382" spans="1:9" ht="14.25">
      <c r="A382" s="4">
        <v>43464</v>
      </c>
      <c r="B382" s="31">
        <f>'[8] 主要运行数据'!$V33</f>
        <v>0.49</v>
      </c>
      <c r="C382" s="6">
        <f t="shared" si="14"/>
        <v>0.49</v>
      </c>
      <c r="D382" s="20"/>
      <c r="E382" s="6"/>
      <c r="F382" s="21"/>
      <c r="G382" s="6"/>
      <c r="H382" s="8" t="s">
        <v>11</v>
      </c>
      <c r="I382" s="8" t="s">
        <v>12</v>
      </c>
    </row>
    <row r="383" spans="1:9" ht="14.25">
      <c r="A383" s="4">
        <v>43465</v>
      </c>
      <c r="B383" s="31">
        <f>'[8] 主要运行数据'!$V34</f>
        <v>0.5</v>
      </c>
      <c r="C383" s="6">
        <f t="shared" si="14"/>
        <v>0.5</v>
      </c>
      <c r="D383" s="20"/>
      <c r="E383" s="6"/>
      <c r="F383" s="21"/>
      <c r="G383" s="6"/>
      <c r="H383" s="8" t="s">
        <v>11</v>
      </c>
      <c r="I383" s="8" t="s">
        <v>12</v>
      </c>
    </row>
    <row r="384" spans="1:9" ht="14.25">
      <c r="A384" s="22" t="s">
        <v>13</v>
      </c>
      <c r="B384" s="27">
        <f>SUM(B353:B383)</f>
        <v>3.4</v>
      </c>
      <c r="C384" s="27">
        <f>SUM(C353:C383)</f>
        <v>3.4</v>
      </c>
      <c r="D384" s="24"/>
      <c r="E384" s="25"/>
      <c r="F384" s="27"/>
      <c r="G384" s="27"/>
      <c r="H384" s="28"/>
      <c r="I384" s="24"/>
    </row>
  </sheetData>
  <mergeCells count="8">
    <mergeCell ref="A1:I1"/>
    <mergeCell ref="D2:F2"/>
    <mergeCell ref="A2:A3"/>
    <mergeCell ref="B2:B3"/>
    <mergeCell ref="C2:C3"/>
    <mergeCell ref="G2:G3"/>
    <mergeCell ref="H2:H3"/>
    <mergeCell ref="I2:I3"/>
  </mergeCells>
  <phoneticPr fontId="14" type="noConversion"/>
  <pageMargins left="0.7" right="0.7" top="0.75" bottom="0.75" header="0.3" footer="0.3"/>
  <pageSetup paperSize="9" orientation="landscape" horizontalDpi="200" verticalDpi="300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D16"/>
  <sheetViews>
    <sheetView workbookViewId="0">
      <selection activeCell="K27" sqref="K27:K28"/>
    </sheetView>
  </sheetViews>
  <sheetFormatPr defaultColWidth="9" defaultRowHeight="13.5"/>
  <cols>
    <col min="2" max="2" width="16.25" customWidth="1"/>
    <col min="3" max="3" width="12.875" customWidth="1"/>
    <col min="4" max="4" width="14.875" customWidth="1"/>
  </cols>
  <sheetData>
    <row r="2" spans="1:4">
      <c r="A2" s="63" t="s">
        <v>40</v>
      </c>
      <c r="B2" s="64"/>
      <c r="C2" s="64"/>
      <c r="D2" s="64"/>
    </row>
    <row r="3" spans="1:4">
      <c r="A3" s="35" t="s">
        <v>36</v>
      </c>
      <c r="B3" s="35" t="s">
        <v>37</v>
      </c>
      <c r="C3" s="35" t="s">
        <v>38</v>
      </c>
      <c r="D3" s="35" t="s">
        <v>39</v>
      </c>
    </row>
    <row r="4" spans="1:4">
      <c r="A4" s="35" t="s">
        <v>35</v>
      </c>
      <c r="B4" s="36">
        <v>44197</v>
      </c>
      <c r="C4" s="36">
        <v>44221</v>
      </c>
      <c r="D4" s="37">
        <v>25</v>
      </c>
    </row>
    <row r="5" spans="1:4">
      <c r="A5" s="35" t="s">
        <v>41</v>
      </c>
      <c r="B5" s="37"/>
      <c r="C5" s="37"/>
      <c r="D5" s="37"/>
    </row>
    <row r="6" spans="1:4">
      <c r="A6" s="35" t="s">
        <v>42</v>
      </c>
      <c r="B6" s="37"/>
      <c r="C6" s="37"/>
      <c r="D6" s="37"/>
    </row>
    <row r="7" spans="1:4">
      <c r="A7" s="35" t="s">
        <v>43</v>
      </c>
      <c r="B7" s="37"/>
      <c r="C7" s="37"/>
      <c r="D7" s="37"/>
    </row>
    <row r="8" spans="1:4">
      <c r="A8" s="35" t="s">
        <v>44</v>
      </c>
      <c r="B8" s="37"/>
      <c r="C8" s="37"/>
      <c r="D8" s="37"/>
    </row>
    <row r="9" spans="1:4">
      <c r="A9" s="35" t="s">
        <v>45</v>
      </c>
      <c r="B9" s="37"/>
      <c r="C9" s="37"/>
      <c r="D9" s="37"/>
    </row>
    <row r="10" spans="1:4">
      <c r="A10" s="35" t="s">
        <v>46</v>
      </c>
      <c r="B10" s="37"/>
      <c r="C10" s="37"/>
      <c r="D10" s="37"/>
    </row>
    <row r="11" spans="1:4">
      <c r="A11" s="35" t="s">
        <v>47</v>
      </c>
      <c r="B11" s="37"/>
      <c r="C11" s="37"/>
      <c r="D11" s="37"/>
    </row>
    <row r="12" spans="1:4">
      <c r="A12" s="35" t="s">
        <v>48</v>
      </c>
      <c r="B12" s="37"/>
      <c r="C12" s="37"/>
      <c r="D12" s="37"/>
    </row>
    <row r="13" spans="1:4">
      <c r="A13" s="35" t="s">
        <v>49</v>
      </c>
      <c r="B13" s="37"/>
      <c r="C13" s="37"/>
      <c r="D13" s="37"/>
    </row>
    <row r="14" spans="1:4">
      <c r="A14" s="35" t="s">
        <v>50</v>
      </c>
      <c r="B14" s="37"/>
      <c r="C14" s="37"/>
      <c r="D14" s="37"/>
    </row>
    <row r="15" spans="1:4">
      <c r="A15" s="35" t="s">
        <v>51</v>
      </c>
      <c r="B15" s="37"/>
      <c r="C15" s="37"/>
      <c r="D15" s="37"/>
    </row>
    <row r="16" spans="1:4">
      <c r="A16" s="35" t="s">
        <v>52</v>
      </c>
      <c r="D16" s="38">
        <f>SUM(D4:D15)</f>
        <v>25</v>
      </c>
    </row>
  </sheetData>
  <mergeCells count="1">
    <mergeCell ref="A2:D2"/>
  </mergeCells>
  <phoneticPr fontId="14" type="noConversion"/>
  <pageMargins left="0.7" right="0.7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pane ySplit="3" topLeftCell="A4" activePane="bottomLeft" state="frozen"/>
      <selection pane="bottomLeft" activeCell="B19" sqref="B19"/>
    </sheetView>
  </sheetViews>
  <sheetFormatPr defaultColWidth="9" defaultRowHeight="13.5"/>
  <cols>
    <col min="1" max="1" width="12.625" customWidth="1"/>
    <col min="2" max="2" width="12.625" style="1" customWidth="1"/>
    <col min="3" max="6" width="12.625" customWidth="1"/>
    <col min="7" max="7" width="12.625" style="1" customWidth="1"/>
    <col min="8" max="8" width="24.875" customWidth="1"/>
    <col min="9" max="9" width="15.625" customWidth="1"/>
    <col min="10" max="10" width="20.875" customWidth="1"/>
  </cols>
  <sheetData>
    <row r="1" spans="1:9" ht="20.25">
      <c r="A1" s="48" t="s">
        <v>14</v>
      </c>
      <c r="B1" s="48"/>
      <c r="C1" s="48"/>
      <c r="D1" s="48"/>
      <c r="E1" s="48"/>
      <c r="F1" s="48"/>
      <c r="G1" s="48"/>
      <c r="H1" s="48"/>
      <c r="I1" s="48"/>
    </row>
    <row r="2" spans="1:9" ht="14.25">
      <c r="A2" s="49" t="s">
        <v>1</v>
      </c>
      <c r="B2" s="50" t="s">
        <v>2</v>
      </c>
      <c r="C2" s="49" t="s">
        <v>3</v>
      </c>
      <c r="D2" s="49" t="s">
        <v>4</v>
      </c>
      <c r="E2" s="49"/>
      <c r="F2" s="49"/>
      <c r="G2" s="50" t="s">
        <v>5</v>
      </c>
      <c r="H2" s="49" t="s">
        <v>6</v>
      </c>
      <c r="I2" s="49" t="s">
        <v>7</v>
      </c>
    </row>
    <row r="3" spans="1:9" ht="14.25">
      <c r="A3" s="49"/>
      <c r="B3" s="50"/>
      <c r="C3" s="49"/>
      <c r="D3" s="2" t="s">
        <v>8</v>
      </c>
      <c r="E3" s="2" t="s">
        <v>9</v>
      </c>
      <c r="F3" s="2" t="s">
        <v>10</v>
      </c>
      <c r="G3" s="50"/>
      <c r="H3" s="49"/>
      <c r="I3" s="49"/>
    </row>
    <row r="4" spans="1:9" ht="16.5" customHeight="1">
      <c r="A4" s="15" t="s">
        <v>15</v>
      </c>
      <c r="B4" s="16">
        <f>'2018年脱墨渣'!B35</f>
        <v>10.01</v>
      </c>
      <c r="C4" s="6">
        <f>B4</f>
        <v>10.01</v>
      </c>
      <c r="D4" s="17"/>
      <c r="E4" s="6"/>
      <c r="F4" s="7"/>
      <c r="G4" s="6"/>
      <c r="H4" s="8" t="s">
        <v>11</v>
      </c>
      <c r="I4" s="8" t="s">
        <v>12</v>
      </c>
    </row>
    <row r="5" spans="1:9" ht="15.75">
      <c r="A5" s="15" t="s">
        <v>16</v>
      </c>
      <c r="B5" s="16">
        <f>'2018年脱墨渣'!B64</f>
        <v>3.33</v>
      </c>
      <c r="C5" s="6">
        <f t="shared" ref="C5:C16" si="0">B5</f>
        <v>3.33</v>
      </c>
      <c r="D5" s="17"/>
      <c r="E5" s="6"/>
      <c r="F5" s="7"/>
      <c r="G5" s="6"/>
      <c r="H5" s="8" t="s">
        <v>11</v>
      </c>
      <c r="I5" s="8" t="s">
        <v>12</v>
      </c>
    </row>
    <row r="6" spans="1:9" ht="15.75">
      <c r="A6" s="15" t="s">
        <v>17</v>
      </c>
      <c r="B6" s="16">
        <f>'2018年脱墨渣'!B96</f>
        <v>2.88</v>
      </c>
      <c r="C6" s="6">
        <f t="shared" si="0"/>
        <v>2.88</v>
      </c>
      <c r="D6" s="17"/>
      <c r="E6" s="6"/>
      <c r="F6" s="7"/>
      <c r="G6" s="6"/>
      <c r="H6" s="8" t="s">
        <v>11</v>
      </c>
      <c r="I6" s="8" t="s">
        <v>12</v>
      </c>
    </row>
    <row r="7" spans="1:9" ht="15.75">
      <c r="A7" s="15" t="s">
        <v>18</v>
      </c>
      <c r="B7" s="16">
        <f>'2018年脱墨渣'!B128</f>
        <v>8.48</v>
      </c>
      <c r="C7" s="6">
        <f t="shared" si="0"/>
        <v>8.48</v>
      </c>
      <c r="D7" s="17"/>
      <c r="E7" s="6"/>
      <c r="F7" s="7"/>
      <c r="G7" s="6"/>
      <c r="H7" s="8" t="s">
        <v>11</v>
      </c>
      <c r="I7" s="8" t="s">
        <v>12</v>
      </c>
    </row>
    <row r="8" spans="1:9" ht="15.75">
      <c r="A8" s="15" t="s">
        <v>19</v>
      </c>
      <c r="B8" s="16">
        <f>'2018年脱墨渣'!B160</f>
        <v>5.15</v>
      </c>
      <c r="C8" s="6">
        <f t="shared" si="0"/>
        <v>5.15</v>
      </c>
      <c r="D8" s="17"/>
      <c r="E8" s="6"/>
      <c r="F8" s="7"/>
      <c r="G8" s="6"/>
      <c r="H8" s="8" t="s">
        <v>11</v>
      </c>
      <c r="I8" s="8" t="s">
        <v>12</v>
      </c>
    </row>
    <row r="9" spans="1:9" ht="15.75">
      <c r="A9" s="15" t="s">
        <v>20</v>
      </c>
      <c r="B9" s="16">
        <f>'2018年脱墨渣'!B192</f>
        <v>4.1100000000000003</v>
      </c>
      <c r="C9" s="6">
        <f t="shared" si="0"/>
        <v>4.1100000000000003</v>
      </c>
      <c r="D9" s="17"/>
      <c r="E9" s="6"/>
      <c r="F9" s="7"/>
      <c r="G9" s="6"/>
      <c r="H9" s="8" t="s">
        <v>11</v>
      </c>
      <c r="I9" s="8" t="s">
        <v>12</v>
      </c>
    </row>
    <row r="10" spans="1:9" ht="15.75">
      <c r="A10" s="15" t="s">
        <v>21</v>
      </c>
      <c r="B10" s="16">
        <f>'2018年脱墨渣'!B224</f>
        <v>11.33</v>
      </c>
      <c r="C10" s="6">
        <f t="shared" si="0"/>
        <v>11.33</v>
      </c>
      <c r="D10" s="17"/>
      <c r="E10" s="6"/>
      <c r="F10" s="7"/>
      <c r="G10" s="6"/>
      <c r="H10" s="8" t="s">
        <v>11</v>
      </c>
      <c r="I10" s="8" t="s">
        <v>12</v>
      </c>
    </row>
    <row r="11" spans="1:9" ht="15.75">
      <c r="A11" s="15" t="s">
        <v>22</v>
      </c>
      <c r="B11" s="16">
        <f>'2018年脱墨渣'!B256</f>
        <v>7.03</v>
      </c>
      <c r="C11" s="6">
        <f t="shared" si="0"/>
        <v>7.03</v>
      </c>
      <c r="D11" s="17"/>
      <c r="E11" s="6"/>
      <c r="F11" s="7"/>
      <c r="G11" s="6"/>
      <c r="H11" s="8" t="s">
        <v>11</v>
      </c>
      <c r="I11" s="8" t="s">
        <v>12</v>
      </c>
    </row>
    <row r="12" spans="1:9" ht="15.75">
      <c r="A12" s="15" t="s">
        <v>23</v>
      </c>
      <c r="B12" s="16">
        <f>'2018年脱墨渣'!B288</f>
        <v>8.94</v>
      </c>
      <c r="C12" s="6">
        <f t="shared" si="0"/>
        <v>8.94</v>
      </c>
      <c r="D12" s="17"/>
      <c r="E12" s="6"/>
      <c r="F12" s="7"/>
      <c r="G12" s="6"/>
      <c r="H12" s="8" t="s">
        <v>11</v>
      </c>
      <c r="I12" s="8" t="s">
        <v>12</v>
      </c>
    </row>
    <row r="13" spans="1:9" ht="15.75">
      <c r="A13" s="15" t="s">
        <v>24</v>
      </c>
      <c r="B13" s="16">
        <f>'2018年脱墨渣'!B320</f>
        <v>10.62</v>
      </c>
      <c r="C13" s="6">
        <f t="shared" si="0"/>
        <v>10.62</v>
      </c>
      <c r="D13" s="17"/>
      <c r="E13" s="6"/>
      <c r="F13" s="7"/>
      <c r="G13" s="6"/>
      <c r="H13" s="8" t="s">
        <v>11</v>
      </c>
      <c r="I13" s="8" t="s">
        <v>12</v>
      </c>
    </row>
    <row r="14" spans="1:9" ht="15.75">
      <c r="A14" s="15" t="s">
        <v>25</v>
      </c>
      <c r="B14" s="16">
        <f>'2018年脱墨渣'!B352</f>
        <v>2.61</v>
      </c>
      <c r="C14" s="6">
        <f t="shared" si="0"/>
        <v>2.61</v>
      </c>
      <c r="D14" s="17"/>
      <c r="E14" s="6"/>
      <c r="F14" s="7"/>
      <c r="G14" s="6"/>
      <c r="H14" s="8" t="s">
        <v>11</v>
      </c>
      <c r="I14" s="8" t="s">
        <v>12</v>
      </c>
    </row>
    <row r="15" spans="1:9" ht="15.75">
      <c r="A15" s="15" t="s">
        <v>26</v>
      </c>
      <c r="B15" s="16">
        <f>'2018年脱墨渣'!B384</f>
        <v>3.4</v>
      </c>
      <c r="C15" s="6">
        <f t="shared" si="0"/>
        <v>3.4</v>
      </c>
      <c r="D15" s="17"/>
      <c r="E15" s="6"/>
      <c r="F15" s="7"/>
      <c r="G15" s="6"/>
      <c r="H15" s="8" t="s">
        <v>11</v>
      </c>
      <c r="I15" s="8" t="s">
        <v>12</v>
      </c>
    </row>
    <row r="16" spans="1:9" ht="15.75">
      <c r="A16" s="18" t="s">
        <v>13</v>
      </c>
      <c r="B16" s="16">
        <f>SUM(B4:B15)</f>
        <v>77.89</v>
      </c>
      <c r="C16" s="6">
        <f t="shared" si="0"/>
        <v>77.89</v>
      </c>
      <c r="D16" s="17"/>
      <c r="E16" s="7"/>
      <c r="F16" s="7"/>
      <c r="G16" s="6"/>
      <c r="H16" s="8"/>
      <c r="I16" s="8"/>
    </row>
  </sheetData>
  <mergeCells count="8">
    <mergeCell ref="A1:I1"/>
    <mergeCell ref="D2:F2"/>
    <mergeCell ref="A2:A3"/>
    <mergeCell ref="B2:B3"/>
    <mergeCell ref="C2:C3"/>
    <mergeCell ref="G2:G3"/>
    <mergeCell ref="H2:H3"/>
    <mergeCell ref="I2:I3"/>
  </mergeCells>
  <phoneticPr fontId="14" type="noConversion"/>
  <pageMargins left="0.7" right="0.7" top="0.75" bottom="0.75" header="0.3" footer="0.3"/>
  <pageSetup paperSize="9" orientation="landscape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83"/>
  <sheetViews>
    <sheetView workbookViewId="0">
      <pane ySplit="3" topLeftCell="A363" activePane="bottomLeft" state="frozen"/>
      <selection pane="bottomLeft" activeCell="H361" sqref="H361:I361"/>
    </sheetView>
  </sheetViews>
  <sheetFormatPr defaultColWidth="9" defaultRowHeight="13.5"/>
  <cols>
    <col min="1" max="1" width="12.625" customWidth="1"/>
    <col min="2" max="2" width="12.625" style="1" customWidth="1"/>
    <col min="3" max="5" width="12.625" customWidth="1"/>
    <col min="6" max="7" width="12.625" style="1" customWidth="1"/>
    <col min="8" max="8" width="24.875" customWidth="1"/>
    <col min="9" max="9" width="15.625" customWidth="1"/>
    <col min="10" max="10" width="8.875" customWidth="1"/>
  </cols>
  <sheetData>
    <row r="1" spans="1:9" ht="20.25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 ht="14.25">
      <c r="A2" s="49" t="s">
        <v>1</v>
      </c>
      <c r="B2" s="50" t="s">
        <v>2</v>
      </c>
      <c r="C2" s="49" t="s">
        <v>3</v>
      </c>
      <c r="D2" s="49" t="s">
        <v>4</v>
      </c>
      <c r="E2" s="49"/>
      <c r="F2" s="49"/>
      <c r="G2" s="50" t="s">
        <v>5</v>
      </c>
      <c r="H2" s="49" t="s">
        <v>6</v>
      </c>
      <c r="I2" s="49" t="s">
        <v>7</v>
      </c>
    </row>
    <row r="3" spans="1:9" ht="14.25">
      <c r="A3" s="49"/>
      <c r="B3" s="50"/>
      <c r="C3" s="49"/>
      <c r="D3" s="2" t="s">
        <v>8</v>
      </c>
      <c r="E3" s="2" t="s">
        <v>9</v>
      </c>
      <c r="F3" s="3" t="s">
        <v>10</v>
      </c>
      <c r="G3" s="50"/>
      <c r="H3" s="49"/>
      <c r="I3" s="49"/>
    </row>
    <row r="4" spans="1:9" ht="16.5" customHeight="1">
      <c r="A4" s="4">
        <v>43466</v>
      </c>
      <c r="B4" s="5">
        <f>'[9] 主要运行数据'!$V4</f>
        <v>0.48</v>
      </c>
      <c r="C4" s="6">
        <f>B4</f>
        <v>0.48</v>
      </c>
      <c r="D4" s="7"/>
      <c r="E4" s="6"/>
      <c r="F4" s="6"/>
      <c r="G4" s="6"/>
      <c r="H4" s="8" t="s">
        <v>11</v>
      </c>
      <c r="I4" s="8" t="s">
        <v>12</v>
      </c>
    </row>
    <row r="5" spans="1:9" ht="14.25">
      <c r="A5" s="4">
        <v>43467</v>
      </c>
      <c r="B5" s="5">
        <f>'[9] 主要运行数据'!$V5</f>
        <v>0.5</v>
      </c>
      <c r="C5" s="6">
        <f t="shared" ref="C5:C13" si="0">B5</f>
        <v>0.5</v>
      </c>
      <c r="D5" s="7"/>
      <c r="E5" s="6"/>
      <c r="F5" s="6"/>
      <c r="G5" s="6"/>
      <c r="H5" s="8" t="s">
        <v>11</v>
      </c>
      <c r="I5" s="8" t="s">
        <v>12</v>
      </c>
    </row>
    <row r="6" spans="1:9" ht="14.25">
      <c r="A6" s="4">
        <v>43468</v>
      </c>
      <c r="B6" s="5">
        <f>'[9] 主要运行数据'!$V6</f>
        <v>0.48</v>
      </c>
      <c r="C6" s="6">
        <f t="shared" si="0"/>
        <v>0.48</v>
      </c>
      <c r="D6" s="7"/>
      <c r="E6" s="6"/>
      <c r="F6" s="6"/>
      <c r="G6" s="6"/>
      <c r="H6" s="8" t="s">
        <v>11</v>
      </c>
      <c r="I6" s="8" t="s">
        <v>12</v>
      </c>
    </row>
    <row r="7" spans="1:9" ht="14.25">
      <c r="A7" s="4">
        <v>43469</v>
      </c>
      <c r="B7" s="5">
        <f>'[9] 主要运行数据'!$V7</f>
        <v>0.5</v>
      </c>
      <c r="C7" s="6">
        <f t="shared" si="0"/>
        <v>0.5</v>
      </c>
      <c r="D7" s="7"/>
      <c r="E7" s="6"/>
      <c r="F7" s="6"/>
      <c r="G7" s="6"/>
      <c r="H7" s="8" t="s">
        <v>11</v>
      </c>
      <c r="I7" s="8" t="s">
        <v>12</v>
      </c>
    </row>
    <row r="8" spans="1:9" ht="14.25">
      <c r="A8" s="4">
        <v>43470</v>
      </c>
      <c r="B8" s="5">
        <f>'[9] 主要运行数据'!$V8</f>
        <v>0.48</v>
      </c>
      <c r="C8" s="6">
        <f t="shared" si="0"/>
        <v>0.48</v>
      </c>
      <c r="D8" s="7"/>
      <c r="E8" s="6"/>
      <c r="F8" s="6"/>
      <c r="G8" s="6"/>
      <c r="H8" s="8" t="s">
        <v>11</v>
      </c>
      <c r="I8" s="8" t="s">
        <v>12</v>
      </c>
    </row>
    <row r="9" spans="1:9" ht="14.25">
      <c r="A9" s="4">
        <v>43471</v>
      </c>
      <c r="B9" s="5">
        <f>'[9] 主要运行数据'!$V9</f>
        <v>0.5</v>
      </c>
      <c r="C9" s="6">
        <f t="shared" si="0"/>
        <v>0.5</v>
      </c>
      <c r="D9" s="7"/>
      <c r="E9" s="6"/>
      <c r="F9" s="6"/>
      <c r="G9" s="6"/>
      <c r="H9" s="8" t="s">
        <v>11</v>
      </c>
      <c r="I9" s="8" t="s">
        <v>12</v>
      </c>
    </row>
    <row r="10" spans="1:9" ht="14.25">
      <c r="A10" s="4">
        <v>43472</v>
      </c>
      <c r="B10" s="5">
        <f>'[9] 主要运行数据'!$V10</f>
        <v>0.49</v>
      </c>
      <c r="C10" s="6">
        <f t="shared" si="0"/>
        <v>0.49</v>
      </c>
      <c r="D10" s="7"/>
      <c r="E10" s="6"/>
      <c r="F10" s="6"/>
      <c r="G10" s="6"/>
      <c r="H10" s="8" t="s">
        <v>11</v>
      </c>
      <c r="I10" s="8" t="s">
        <v>12</v>
      </c>
    </row>
    <row r="11" spans="1:9" ht="14.25">
      <c r="A11" s="4">
        <v>43473</v>
      </c>
      <c r="B11" s="5">
        <f>'[9] 主要运行数据'!$V11</f>
        <v>0.48</v>
      </c>
      <c r="C11" s="6">
        <f t="shared" si="0"/>
        <v>0.48</v>
      </c>
      <c r="D11" s="7"/>
      <c r="E11" s="6"/>
      <c r="F11" s="6"/>
      <c r="G11" s="6"/>
      <c r="H11" s="8" t="s">
        <v>11</v>
      </c>
      <c r="I11" s="8" t="s">
        <v>12</v>
      </c>
    </row>
    <row r="12" spans="1:9" ht="14.25">
      <c r="A12" s="4">
        <v>43474</v>
      </c>
      <c r="B12" s="5">
        <f>'[9] 主要运行数据'!$V12</f>
        <v>0.48</v>
      </c>
      <c r="C12" s="6">
        <f t="shared" si="0"/>
        <v>0.48</v>
      </c>
      <c r="D12" s="7"/>
      <c r="E12" s="6"/>
      <c r="F12" s="6"/>
      <c r="G12" s="6"/>
      <c r="H12" s="8" t="s">
        <v>11</v>
      </c>
      <c r="I12" s="8" t="s">
        <v>12</v>
      </c>
    </row>
    <row r="13" spans="1:9" ht="14.25">
      <c r="A13" s="4">
        <v>43475</v>
      </c>
      <c r="B13" s="5">
        <f>'[9] 主要运行数据'!$V13</f>
        <v>0.2</v>
      </c>
      <c r="C13" s="6">
        <f t="shared" si="0"/>
        <v>0.2</v>
      </c>
      <c r="D13" s="7"/>
      <c r="E13" s="6"/>
      <c r="F13" s="6"/>
      <c r="G13" s="6"/>
      <c r="H13" s="8" t="s">
        <v>11</v>
      </c>
      <c r="I13" s="8" t="s">
        <v>12</v>
      </c>
    </row>
    <row r="14" spans="1:9" ht="14.25">
      <c r="A14" s="4">
        <v>43476</v>
      </c>
      <c r="B14" s="5"/>
      <c r="C14" s="6"/>
      <c r="D14" s="7"/>
      <c r="E14" s="6"/>
      <c r="F14" s="6"/>
      <c r="G14" s="6"/>
      <c r="H14" s="8"/>
      <c r="I14" s="8"/>
    </row>
    <row r="15" spans="1:9" ht="14.25">
      <c r="A15" s="4">
        <v>43477</v>
      </c>
      <c r="B15" s="5"/>
      <c r="C15" s="6"/>
      <c r="D15" s="7"/>
      <c r="E15" s="6"/>
      <c r="F15" s="6"/>
      <c r="G15" s="6"/>
      <c r="H15" s="8"/>
      <c r="I15" s="8"/>
    </row>
    <row r="16" spans="1:9" ht="14.25">
      <c r="A16" s="4">
        <v>43478</v>
      </c>
      <c r="B16" s="5"/>
      <c r="C16" s="6"/>
      <c r="D16" s="7"/>
      <c r="E16" s="6"/>
      <c r="F16" s="6"/>
      <c r="G16" s="6"/>
      <c r="H16" s="8"/>
      <c r="I16" s="8"/>
    </row>
    <row r="17" spans="1:9" ht="14.25">
      <c r="A17" s="4">
        <v>43479</v>
      </c>
      <c r="B17" s="5"/>
      <c r="C17" s="6"/>
      <c r="D17" s="7"/>
      <c r="E17" s="6"/>
      <c r="F17" s="6"/>
      <c r="G17" s="6"/>
      <c r="H17" s="8"/>
      <c r="I17" s="8"/>
    </row>
    <row r="18" spans="1:9" ht="14.25">
      <c r="A18" s="4">
        <v>43480</v>
      </c>
      <c r="B18" s="5"/>
      <c r="C18" s="6"/>
      <c r="D18" s="7"/>
      <c r="E18" s="6"/>
      <c r="F18" s="6"/>
      <c r="G18" s="6"/>
      <c r="H18" s="8"/>
      <c r="I18" s="8"/>
    </row>
    <row r="19" spans="1:9" ht="14.25">
      <c r="A19" s="4">
        <v>43481</v>
      </c>
      <c r="B19" s="5"/>
      <c r="C19" s="6"/>
      <c r="D19" s="7"/>
      <c r="E19" s="6"/>
      <c r="F19" s="6"/>
      <c r="G19" s="6"/>
      <c r="H19" s="8"/>
      <c r="I19" s="8"/>
    </row>
    <row r="20" spans="1:9" ht="14.25">
      <c r="A20" s="4">
        <v>43482</v>
      </c>
      <c r="B20" s="5"/>
      <c r="C20" s="6"/>
      <c r="D20" s="7"/>
      <c r="E20" s="6"/>
      <c r="F20" s="6"/>
      <c r="G20" s="6"/>
      <c r="H20" s="8"/>
      <c r="I20" s="8"/>
    </row>
    <row r="21" spans="1:9" ht="14.25">
      <c r="A21" s="4">
        <v>43483</v>
      </c>
      <c r="B21" s="5"/>
      <c r="C21" s="6"/>
      <c r="D21" s="7"/>
      <c r="E21" s="6"/>
      <c r="F21" s="6"/>
      <c r="G21" s="6"/>
      <c r="H21" s="8"/>
      <c r="I21" s="8"/>
    </row>
    <row r="22" spans="1:9" ht="14.25">
      <c r="A22" s="4">
        <v>43484</v>
      </c>
      <c r="B22" s="5"/>
      <c r="C22" s="6"/>
      <c r="D22" s="20"/>
      <c r="E22" s="6"/>
      <c r="F22" s="21"/>
      <c r="G22" s="6"/>
      <c r="H22" s="8"/>
      <c r="I22" s="8"/>
    </row>
    <row r="23" spans="1:9" ht="14.25">
      <c r="A23" s="4">
        <v>43485</v>
      </c>
      <c r="B23" s="5"/>
      <c r="C23" s="6"/>
      <c r="D23" s="20"/>
      <c r="E23" s="6"/>
      <c r="F23" s="21"/>
      <c r="G23" s="6"/>
      <c r="H23" s="8"/>
      <c r="I23" s="8"/>
    </row>
    <row r="24" spans="1:9" ht="14.25">
      <c r="A24" s="4">
        <v>43486</v>
      </c>
      <c r="B24" s="5"/>
      <c r="C24" s="6"/>
      <c r="D24" s="20"/>
      <c r="E24" s="6"/>
      <c r="F24" s="21"/>
      <c r="G24" s="6"/>
      <c r="H24" s="8"/>
      <c r="I24" s="8"/>
    </row>
    <row r="25" spans="1:9" ht="14.25">
      <c r="A25" s="4">
        <v>43487</v>
      </c>
      <c r="B25" s="5"/>
      <c r="C25" s="6"/>
      <c r="D25" s="20"/>
      <c r="E25" s="6"/>
      <c r="F25" s="21"/>
      <c r="G25" s="6"/>
      <c r="H25" s="8"/>
      <c r="I25" s="8"/>
    </row>
    <row r="26" spans="1:9" ht="14.25">
      <c r="A26" s="4">
        <v>43488</v>
      </c>
      <c r="B26" s="5"/>
      <c r="C26" s="6"/>
      <c r="D26" s="20"/>
      <c r="E26" s="6"/>
      <c r="F26" s="21"/>
      <c r="G26" s="6"/>
      <c r="H26" s="8"/>
      <c r="I26" s="8"/>
    </row>
    <row r="27" spans="1:9" ht="14.25">
      <c r="A27" s="4">
        <v>43489</v>
      </c>
      <c r="B27" s="5"/>
      <c r="C27" s="6"/>
      <c r="D27" s="20"/>
      <c r="E27" s="6"/>
      <c r="F27" s="21"/>
      <c r="G27" s="6"/>
      <c r="H27" s="8"/>
      <c r="I27" s="8"/>
    </row>
    <row r="28" spans="1:9" ht="14.25">
      <c r="A28" s="4">
        <v>43490</v>
      </c>
      <c r="B28" s="5"/>
      <c r="C28" s="6"/>
      <c r="D28" s="20"/>
      <c r="E28" s="6"/>
      <c r="F28" s="21"/>
      <c r="G28" s="6"/>
      <c r="H28" s="8"/>
      <c r="I28" s="8"/>
    </row>
    <row r="29" spans="1:9" ht="14.25">
      <c r="A29" s="4">
        <v>43491</v>
      </c>
      <c r="B29" s="5"/>
      <c r="C29" s="6"/>
      <c r="D29" s="20"/>
      <c r="E29" s="6"/>
      <c r="F29" s="21"/>
      <c r="G29" s="6"/>
      <c r="H29" s="8"/>
      <c r="I29" s="8"/>
    </row>
    <row r="30" spans="1:9" ht="14.25">
      <c r="A30" s="4">
        <v>43492</v>
      </c>
      <c r="B30" s="5"/>
      <c r="C30" s="6"/>
      <c r="D30" s="20"/>
      <c r="E30" s="6"/>
      <c r="F30" s="21"/>
      <c r="G30" s="6"/>
      <c r="H30" s="8"/>
      <c r="I30" s="8"/>
    </row>
    <row r="31" spans="1:9" ht="14.25">
      <c r="A31" s="4">
        <v>43493</v>
      </c>
      <c r="B31" s="5"/>
      <c r="C31" s="6"/>
      <c r="D31" s="20"/>
      <c r="E31" s="6"/>
      <c r="F31" s="21"/>
      <c r="G31" s="6"/>
      <c r="H31" s="8"/>
      <c r="I31" s="8"/>
    </row>
    <row r="32" spans="1:9" ht="14.25">
      <c r="A32" s="4">
        <v>43494</v>
      </c>
      <c r="B32" s="5"/>
      <c r="C32" s="6"/>
      <c r="D32" s="20"/>
      <c r="E32" s="6"/>
      <c r="F32" s="21"/>
      <c r="G32" s="6"/>
      <c r="H32" s="8"/>
      <c r="I32" s="8"/>
    </row>
    <row r="33" spans="1:10" ht="14.25">
      <c r="A33" s="4">
        <v>43495</v>
      </c>
      <c r="B33" s="5"/>
      <c r="C33" s="6"/>
      <c r="D33" s="20"/>
      <c r="E33" s="6"/>
      <c r="F33" s="21"/>
      <c r="G33" s="6"/>
      <c r="H33" s="8"/>
      <c r="I33" s="8"/>
    </row>
    <row r="34" spans="1:10" ht="14.25">
      <c r="A34" s="4">
        <v>43496</v>
      </c>
      <c r="B34" s="5"/>
      <c r="C34" s="6"/>
      <c r="D34" s="20"/>
      <c r="E34" s="6"/>
      <c r="F34" s="21"/>
      <c r="G34" s="6"/>
      <c r="H34" s="8"/>
      <c r="I34" s="8"/>
    </row>
    <row r="35" spans="1:10" ht="14.25">
      <c r="A35" s="22" t="s">
        <v>13</v>
      </c>
      <c r="B35" s="23">
        <f>SUM(B4:B34)</f>
        <v>4.59</v>
      </c>
      <c r="C35" s="23">
        <f>SUM(C4:C34)</f>
        <v>4.59</v>
      </c>
      <c r="D35" s="24"/>
      <c r="E35" s="25"/>
      <c r="F35" s="26"/>
      <c r="G35" s="27">
        <v>0</v>
      </c>
      <c r="H35" s="28"/>
      <c r="I35" s="24"/>
      <c r="J35" t="s">
        <v>27</v>
      </c>
    </row>
    <row r="36" spans="1:10" ht="14.25">
      <c r="A36" s="4">
        <v>43497</v>
      </c>
      <c r="B36" s="5"/>
      <c r="C36" s="6"/>
      <c r="D36" s="7"/>
      <c r="E36" s="6"/>
      <c r="F36" s="6"/>
      <c r="G36" s="6"/>
      <c r="H36" s="8"/>
      <c r="I36" s="8"/>
    </row>
    <row r="37" spans="1:10" ht="14.25">
      <c r="A37" s="4">
        <v>43498</v>
      </c>
      <c r="B37" s="5"/>
      <c r="C37" s="6"/>
      <c r="D37" s="7"/>
      <c r="E37" s="6"/>
      <c r="F37" s="6"/>
      <c r="G37" s="6"/>
      <c r="H37" s="8"/>
      <c r="I37" s="8"/>
    </row>
    <row r="38" spans="1:10" ht="14.25">
      <c r="A38" s="4">
        <v>43499</v>
      </c>
      <c r="B38" s="5"/>
      <c r="C38" s="6"/>
      <c r="D38" s="7"/>
      <c r="E38" s="6"/>
      <c r="F38" s="6"/>
      <c r="G38" s="6"/>
      <c r="H38" s="8"/>
      <c r="I38" s="8"/>
    </row>
    <row r="39" spans="1:10" ht="14.25">
      <c r="A39" s="4">
        <v>43500</v>
      </c>
      <c r="B39" s="5"/>
      <c r="C39" s="6"/>
      <c r="D39" s="7"/>
      <c r="E39" s="6"/>
      <c r="F39" s="6"/>
      <c r="G39" s="6"/>
      <c r="H39" s="8"/>
      <c r="I39" s="8"/>
    </row>
    <row r="40" spans="1:10" ht="14.25">
      <c r="A40" s="4">
        <v>43501</v>
      </c>
      <c r="B40" s="5"/>
      <c r="C40" s="6"/>
      <c r="D40" s="7"/>
      <c r="E40" s="6"/>
      <c r="F40" s="6"/>
      <c r="G40" s="6"/>
      <c r="H40" s="8"/>
      <c r="I40" s="8"/>
    </row>
    <row r="41" spans="1:10" ht="14.25">
      <c r="A41" s="4">
        <v>43502</v>
      </c>
      <c r="B41" s="5"/>
      <c r="C41" s="6"/>
      <c r="D41" s="7"/>
      <c r="E41" s="6"/>
      <c r="F41" s="6"/>
      <c r="G41" s="6"/>
      <c r="H41" s="8"/>
      <c r="I41" s="8"/>
    </row>
    <row r="42" spans="1:10" ht="14.25">
      <c r="A42" s="4">
        <v>43503</v>
      </c>
      <c r="B42" s="5"/>
      <c r="C42" s="6"/>
      <c r="D42" s="7"/>
      <c r="E42" s="6"/>
      <c r="F42" s="6"/>
      <c r="G42" s="6"/>
      <c r="H42" s="8"/>
      <c r="I42" s="8"/>
    </row>
    <row r="43" spans="1:10" ht="14.25">
      <c r="A43" s="4">
        <v>43504</v>
      </c>
      <c r="B43" s="5"/>
      <c r="C43" s="6"/>
      <c r="D43" s="7"/>
      <c r="E43" s="6"/>
      <c r="F43" s="6"/>
      <c r="G43" s="6"/>
      <c r="H43" s="8"/>
      <c r="I43" s="8"/>
    </row>
    <row r="44" spans="1:10" ht="14.25">
      <c r="A44" s="4">
        <v>43505</v>
      </c>
      <c r="B44" s="5"/>
      <c r="C44" s="6"/>
      <c r="D44" s="7"/>
      <c r="E44" s="6"/>
      <c r="F44" s="6"/>
      <c r="G44" s="6"/>
      <c r="H44" s="8"/>
      <c r="I44" s="8"/>
    </row>
    <row r="45" spans="1:10" ht="14.25">
      <c r="A45" s="4">
        <v>43506</v>
      </c>
      <c r="B45" s="5"/>
      <c r="C45" s="6"/>
      <c r="D45" s="7"/>
      <c r="E45" s="6"/>
      <c r="F45" s="6"/>
      <c r="G45" s="6"/>
      <c r="H45" s="8"/>
      <c r="I45" s="8"/>
    </row>
    <row r="46" spans="1:10" ht="14.25">
      <c r="A46" s="4">
        <v>43507</v>
      </c>
      <c r="B46" s="5"/>
      <c r="C46" s="6"/>
      <c r="D46" s="7"/>
      <c r="E46" s="6"/>
      <c r="F46" s="6"/>
      <c r="G46" s="6"/>
      <c r="H46" s="8"/>
      <c r="I46" s="8"/>
    </row>
    <row r="47" spans="1:10" ht="14.25">
      <c r="A47" s="4">
        <v>43508</v>
      </c>
      <c r="B47" s="5"/>
      <c r="C47" s="6"/>
      <c r="D47" s="7"/>
      <c r="E47" s="6"/>
      <c r="F47" s="6"/>
      <c r="G47" s="6"/>
      <c r="H47" s="8"/>
      <c r="I47" s="8"/>
    </row>
    <row r="48" spans="1:10" ht="14.25">
      <c r="A48" s="4">
        <v>43509</v>
      </c>
      <c r="B48" s="5"/>
      <c r="C48" s="6"/>
      <c r="D48" s="7"/>
      <c r="E48" s="6"/>
      <c r="F48" s="6"/>
      <c r="G48" s="6"/>
      <c r="H48" s="8"/>
      <c r="I48" s="8"/>
    </row>
    <row r="49" spans="1:10" ht="14.25">
      <c r="A49" s="4">
        <v>43510</v>
      </c>
      <c r="B49" s="5"/>
      <c r="C49" s="6"/>
      <c r="D49" s="7"/>
      <c r="E49" s="6"/>
      <c r="F49" s="6"/>
      <c r="G49" s="6"/>
      <c r="H49" s="8"/>
      <c r="I49" s="8"/>
    </row>
    <row r="50" spans="1:10" ht="14.25">
      <c r="A50" s="4">
        <v>43511</v>
      </c>
      <c r="B50" s="5"/>
      <c r="C50" s="6"/>
      <c r="D50" s="7"/>
      <c r="E50" s="6"/>
      <c r="F50" s="6"/>
      <c r="G50" s="6"/>
      <c r="H50" s="8"/>
      <c r="I50" s="8"/>
    </row>
    <row r="51" spans="1:10" ht="14.25">
      <c r="A51" s="4">
        <v>43512</v>
      </c>
      <c r="B51" s="5"/>
      <c r="C51" s="6"/>
      <c r="D51" s="7"/>
      <c r="E51" s="6"/>
      <c r="F51" s="6"/>
      <c r="G51" s="6"/>
      <c r="H51" s="8"/>
      <c r="I51" s="8"/>
    </row>
    <row r="52" spans="1:10" ht="14.25">
      <c r="A52" s="4">
        <v>43513</v>
      </c>
      <c r="B52" s="5"/>
      <c r="C52" s="6"/>
      <c r="D52" s="7"/>
      <c r="E52" s="6"/>
      <c r="F52" s="6"/>
      <c r="G52" s="6"/>
      <c r="H52" s="8"/>
      <c r="I52" s="8"/>
    </row>
    <row r="53" spans="1:10" ht="14.25">
      <c r="A53" s="4">
        <v>43514</v>
      </c>
      <c r="B53" s="5"/>
      <c r="C53" s="6"/>
      <c r="D53" s="7"/>
      <c r="E53" s="6"/>
      <c r="F53" s="6"/>
      <c r="G53" s="6"/>
      <c r="H53" s="8"/>
      <c r="I53" s="8"/>
    </row>
    <row r="54" spans="1:10" ht="14.25">
      <c r="A54" s="4">
        <v>43515</v>
      </c>
      <c r="B54" s="5"/>
      <c r="C54" s="6"/>
      <c r="D54" s="20"/>
      <c r="E54" s="6"/>
      <c r="F54" s="21"/>
      <c r="G54" s="6"/>
      <c r="H54" s="8"/>
      <c r="I54" s="8"/>
    </row>
    <row r="55" spans="1:10" ht="14.25">
      <c r="A55" s="4">
        <v>43516</v>
      </c>
      <c r="B55" s="5"/>
      <c r="C55" s="6"/>
      <c r="D55" s="20"/>
      <c r="E55" s="6"/>
      <c r="F55" s="21"/>
      <c r="G55" s="6"/>
      <c r="H55" s="8"/>
      <c r="I55" s="8"/>
    </row>
    <row r="56" spans="1:10" ht="14.25">
      <c r="A56" s="4">
        <v>43517</v>
      </c>
      <c r="B56" s="5"/>
      <c r="C56" s="6"/>
      <c r="D56" s="20"/>
      <c r="E56" s="6"/>
      <c r="F56" s="21"/>
      <c r="G56" s="6"/>
      <c r="H56" s="8"/>
      <c r="I56" s="8"/>
    </row>
    <row r="57" spans="1:10" ht="14.25">
      <c r="A57" s="4">
        <v>43518</v>
      </c>
      <c r="B57" s="5"/>
      <c r="C57" s="6"/>
      <c r="D57" s="20"/>
      <c r="E57" s="6"/>
      <c r="F57" s="21"/>
      <c r="G57" s="6"/>
      <c r="H57" s="8"/>
      <c r="I57" s="8"/>
    </row>
    <row r="58" spans="1:10" ht="14.25">
      <c r="A58" s="4">
        <v>43519</v>
      </c>
      <c r="B58" s="5">
        <f>'[10] 主要运行数据'!$V26</f>
        <v>0.3</v>
      </c>
      <c r="C58" s="6">
        <f>B58</f>
        <v>0.3</v>
      </c>
      <c r="D58" s="20"/>
      <c r="E58" s="6"/>
      <c r="F58" s="21"/>
      <c r="G58" s="6"/>
      <c r="H58" s="8" t="s">
        <v>11</v>
      </c>
      <c r="I58" s="8" t="s">
        <v>12</v>
      </c>
    </row>
    <row r="59" spans="1:10" ht="14.25">
      <c r="A59" s="4">
        <v>43520</v>
      </c>
      <c r="B59" s="5">
        <f>'[10] 主要运行数据'!$V27</f>
        <v>0.5</v>
      </c>
      <c r="C59" s="6">
        <f t="shared" ref="C59:C63" si="1">B59</f>
        <v>0.5</v>
      </c>
      <c r="D59" s="20"/>
      <c r="E59" s="6"/>
      <c r="F59" s="21"/>
      <c r="G59" s="6"/>
      <c r="H59" s="8" t="s">
        <v>11</v>
      </c>
      <c r="I59" s="8" t="s">
        <v>12</v>
      </c>
    </row>
    <row r="60" spans="1:10" ht="14.25">
      <c r="A60" s="4">
        <v>43521</v>
      </c>
      <c r="B60" s="5">
        <f>'[10] 主要运行数据'!$V28</f>
        <v>0.48</v>
      </c>
      <c r="C60" s="6">
        <f t="shared" si="1"/>
        <v>0.48</v>
      </c>
      <c r="D60" s="20"/>
      <c r="E60" s="6"/>
      <c r="F60" s="21"/>
      <c r="G60" s="6"/>
      <c r="H60" s="8" t="s">
        <v>11</v>
      </c>
      <c r="I60" s="8" t="s">
        <v>12</v>
      </c>
    </row>
    <row r="61" spans="1:10" ht="14.25">
      <c r="A61" s="4">
        <v>43522</v>
      </c>
      <c r="B61" s="5">
        <f>'[10] 主要运行数据'!$V29</f>
        <v>0.48</v>
      </c>
      <c r="C61" s="6">
        <f t="shared" si="1"/>
        <v>0.48</v>
      </c>
      <c r="D61" s="20"/>
      <c r="E61" s="6"/>
      <c r="F61" s="21"/>
      <c r="G61" s="6"/>
      <c r="H61" s="8" t="s">
        <v>11</v>
      </c>
      <c r="I61" s="8" t="s">
        <v>12</v>
      </c>
    </row>
    <row r="62" spans="1:10" ht="14.25">
      <c r="A62" s="4">
        <v>43523</v>
      </c>
      <c r="B62" s="5">
        <f>'[10] 主要运行数据'!$V30</f>
        <v>0.48</v>
      </c>
      <c r="C62" s="6">
        <f t="shared" si="1"/>
        <v>0.48</v>
      </c>
      <c r="D62" s="20"/>
      <c r="E62" s="6"/>
      <c r="F62" s="21"/>
      <c r="G62" s="6"/>
      <c r="H62" s="8" t="s">
        <v>11</v>
      </c>
      <c r="I62" s="8" t="s">
        <v>12</v>
      </c>
    </row>
    <row r="63" spans="1:10" ht="14.25">
      <c r="A63" s="4">
        <v>43524</v>
      </c>
      <c r="B63" s="5">
        <f>'[10] 主要运行数据'!$V31</f>
        <v>0.49</v>
      </c>
      <c r="C63" s="6">
        <f t="shared" si="1"/>
        <v>0.49</v>
      </c>
      <c r="D63" s="20"/>
      <c r="E63" s="6"/>
      <c r="F63" s="21"/>
      <c r="G63" s="6"/>
      <c r="H63" s="8" t="s">
        <v>11</v>
      </c>
      <c r="I63" s="8" t="s">
        <v>12</v>
      </c>
    </row>
    <row r="64" spans="1:10">
      <c r="A64" s="22" t="s">
        <v>13</v>
      </c>
      <c r="B64" s="23">
        <f>SUM(B58:B63)</f>
        <v>2.7300000000000004</v>
      </c>
      <c r="C64" s="23">
        <f>SUM(C58:C63)</f>
        <v>2.7300000000000004</v>
      </c>
      <c r="D64" s="24"/>
      <c r="E64" s="27"/>
      <c r="F64" s="26"/>
      <c r="G64" s="27">
        <v>0</v>
      </c>
      <c r="H64" s="28"/>
      <c r="I64" s="24"/>
      <c r="J64" t="s">
        <v>27</v>
      </c>
    </row>
    <row r="65" spans="1:9" ht="14.25">
      <c r="A65" s="4">
        <v>43525</v>
      </c>
      <c r="B65" s="5">
        <f>'[11] 主要运行数据'!$V4</f>
        <v>0.5</v>
      </c>
      <c r="C65" s="6">
        <f>B65</f>
        <v>0.5</v>
      </c>
      <c r="D65" s="7"/>
      <c r="E65" s="6"/>
      <c r="F65" s="6"/>
      <c r="G65" s="6"/>
      <c r="H65" s="8" t="s">
        <v>11</v>
      </c>
      <c r="I65" s="8" t="s">
        <v>12</v>
      </c>
    </row>
    <row r="66" spans="1:9" ht="14.25">
      <c r="A66" s="4">
        <v>43526</v>
      </c>
      <c r="B66" s="5">
        <f>'[11] 主要运行数据'!$V5</f>
        <v>0.48</v>
      </c>
      <c r="C66" s="6">
        <f t="shared" ref="C66:C78" si="2">B66</f>
        <v>0.48</v>
      </c>
      <c r="D66" s="7"/>
      <c r="E66" s="6"/>
      <c r="F66" s="6"/>
      <c r="G66" s="6"/>
      <c r="H66" s="8" t="s">
        <v>11</v>
      </c>
      <c r="I66" s="8" t="s">
        <v>12</v>
      </c>
    </row>
    <row r="67" spans="1:9" ht="14.25">
      <c r="A67" s="4">
        <v>43527</v>
      </c>
      <c r="B67" s="5">
        <f>'[11] 主要运行数据'!$V6</f>
        <v>0.48</v>
      </c>
      <c r="C67" s="6">
        <f t="shared" si="2"/>
        <v>0.48</v>
      </c>
      <c r="D67" s="7"/>
      <c r="E67" s="6"/>
      <c r="F67" s="6"/>
      <c r="G67" s="6"/>
      <c r="H67" s="8" t="s">
        <v>11</v>
      </c>
      <c r="I67" s="8" t="s">
        <v>12</v>
      </c>
    </row>
    <row r="68" spans="1:9" ht="14.25">
      <c r="A68" s="4">
        <v>43528</v>
      </c>
      <c r="B68" s="5">
        <f>'[11] 主要运行数据'!$V7</f>
        <v>0.49</v>
      </c>
      <c r="C68" s="6">
        <f t="shared" si="2"/>
        <v>0.49</v>
      </c>
      <c r="D68" s="7"/>
      <c r="E68" s="6"/>
      <c r="F68" s="6"/>
      <c r="G68" s="6"/>
      <c r="H68" s="8" t="s">
        <v>11</v>
      </c>
      <c r="I68" s="8" t="s">
        <v>12</v>
      </c>
    </row>
    <row r="69" spans="1:9" ht="14.25">
      <c r="A69" s="4">
        <v>43529</v>
      </c>
      <c r="B69" s="5">
        <f>'[11] 主要运行数据'!$V8</f>
        <v>0.48</v>
      </c>
      <c r="C69" s="6">
        <f t="shared" si="2"/>
        <v>0.48</v>
      </c>
      <c r="D69" s="7"/>
      <c r="E69" s="6"/>
      <c r="F69" s="6"/>
      <c r="G69" s="6"/>
      <c r="H69" s="8" t="s">
        <v>11</v>
      </c>
      <c r="I69" s="8" t="s">
        <v>12</v>
      </c>
    </row>
    <row r="70" spans="1:9" ht="14.25">
      <c r="A70" s="4">
        <v>43530</v>
      </c>
      <c r="B70" s="5">
        <f>'[11] 主要运行数据'!$V9</f>
        <v>0.48</v>
      </c>
      <c r="C70" s="6">
        <f t="shared" si="2"/>
        <v>0.48</v>
      </c>
      <c r="D70" s="7"/>
      <c r="E70" s="6"/>
      <c r="F70" s="6"/>
      <c r="G70" s="6"/>
      <c r="H70" s="8" t="s">
        <v>11</v>
      </c>
      <c r="I70" s="8" t="s">
        <v>12</v>
      </c>
    </row>
    <row r="71" spans="1:9" ht="14.25">
      <c r="A71" s="4">
        <v>43531</v>
      </c>
      <c r="B71" s="5">
        <f>'[11] 主要运行数据'!$V10</f>
        <v>0.49</v>
      </c>
      <c r="C71" s="6">
        <f t="shared" si="2"/>
        <v>0.49</v>
      </c>
      <c r="D71" s="7"/>
      <c r="E71" s="6"/>
      <c r="F71" s="6"/>
      <c r="G71" s="6"/>
      <c r="H71" s="8" t="s">
        <v>11</v>
      </c>
      <c r="I71" s="8" t="s">
        <v>12</v>
      </c>
    </row>
    <row r="72" spans="1:9" ht="14.25">
      <c r="A72" s="4">
        <v>43532</v>
      </c>
      <c r="B72" s="5">
        <f>'[11] 主要运行数据'!$V11</f>
        <v>0.5</v>
      </c>
      <c r="C72" s="6">
        <f t="shared" si="2"/>
        <v>0.5</v>
      </c>
      <c r="D72" s="7"/>
      <c r="E72" s="6"/>
      <c r="F72" s="6"/>
      <c r="G72" s="6"/>
      <c r="H72" s="8" t="s">
        <v>11</v>
      </c>
      <c r="I72" s="8" t="s">
        <v>12</v>
      </c>
    </row>
    <row r="73" spans="1:9" ht="14.25">
      <c r="A73" s="4">
        <v>43533</v>
      </c>
      <c r="B73" s="5">
        <f>'[11] 主要运行数据'!$V12</f>
        <v>0.48</v>
      </c>
      <c r="C73" s="6">
        <f t="shared" si="2"/>
        <v>0.48</v>
      </c>
      <c r="D73" s="7"/>
      <c r="E73" s="6"/>
      <c r="F73" s="6"/>
      <c r="G73" s="6"/>
      <c r="H73" s="8" t="s">
        <v>11</v>
      </c>
      <c r="I73" s="8" t="s">
        <v>12</v>
      </c>
    </row>
    <row r="74" spans="1:9" ht="14.25">
      <c r="A74" s="4">
        <v>43534</v>
      </c>
      <c r="B74" s="5">
        <f>'[11] 主要运行数据'!$V13</f>
        <v>0.49</v>
      </c>
      <c r="C74" s="6">
        <f t="shared" si="2"/>
        <v>0.49</v>
      </c>
      <c r="D74" s="7"/>
      <c r="E74" s="6"/>
      <c r="F74" s="6"/>
      <c r="G74" s="6"/>
      <c r="H74" s="8" t="s">
        <v>11</v>
      </c>
      <c r="I74" s="8" t="s">
        <v>12</v>
      </c>
    </row>
    <row r="75" spans="1:9" ht="14.25">
      <c r="A75" s="4">
        <v>43535</v>
      </c>
      <c r="B75" s="5">
        <f>'[11] 主要运行数据'!$V14</f>
        <v>0.48</v>
      </c>
      <c r="C75" s="6">
        <f t="shared" si="2"/>
        <v>0.48</v>
      </c>
      <c r="D75" s="7"/>
      <c r="E75" s="6"/>
      <c r="F75" s="6"/>
      <c r="G75" s="6"/>
      <c r="H75" s="8" t="s">
        <v>11</v>
      </c>
      <c r="I75" s="8" t="s">
        <v>12</v>
      </c>
    </row>
    <row r="76" spans="1:9" ht="14.25">
      <c r="A76" s="4">
        <v>43536</v>
      </c>
      <c r="B76" s="5">
        <f>'[11] 主要运行数据'!$V15</f>
        <v>0.5</v>
      </c>
      <c r="C76" s="6">
        <f t="shared" si="2"/>
        <v>0.5</v>
      </c>
      <c r="D76" s="7"/>
      <c r="E76" s="6"/>
      <c r="F76" s="6"/>
      <c r="G76" s="6"/>
      <c r="H76" s="8" t="s">
        <v>11</v>
      </c>
      <c r="I76" s="8" t="s">
        <v>12</v>
      </c>
    </row>
    <row r="77" spans="1:9" ht="14.25">
      <c r="A77" s="4">
        <v>43537</v>
      </c>
      <c r="B77" s="5">
        <f>'[11] 主要运行数据'!$V16</f>
        <v>0.48</v>
      </c>
      <c r="C77" s="6">
        <f t="shared" si="2"/>
        <v>0.48</v>
      </c>
      <c r="D77" s="7"/>
      <c r="E77" s="6"/>
      <c r="F77" s="6"/>
      <c r="G77" s="6"/>
      <c r="H77" s="8" t="s">
        <v>11</v>
      </c>
      <c r="I77" s="8" t="s">
        <v>12</v>
      </c>
    </row>
    <row r="78" spans="1:9" ht="14.25">
      <c r="A78" s="4">
        <v>43538</v>
      </c>
      <c r="B78" s="5">
        <f>'[11] 主要运行数据'!$V$17</f>
        <v>0.2</v>
      </c>
      <c r="C78" s="6">
        <f t="shared" si="2"/>
        <v>0.2</v>
      </c>
      <c r="D78" s="7"/>
      <c r="E78" s="6"/>
      <c r="F78" s="6"/>
      <c r="G78" s="6"/>
      <c r="H78" s="8" t="s">
        <v>11</v>
      </c>
      <c r="I78" s="8" t="s">
        <v>12</v>
      </c>
    </row>
    <row r="79" spans="1:9" ht="14.25">
      <c r="A79" s="4">
        <v>43539</v>
      </c>
      <c r="B79" s="5"/>
      <c r="C79" s="6"/>
      <c r="D79" s="7"/>
      <c r="E79" s="6"/>
      <c r="F79" s="6"/>
      <c r="G79" s="6"/>
      <c r="H79" s="8"/>
      <c r="I79" s="8"/>
    </row>
    <row r="80" spans="1:9" ht="14.25">
      <c r="A80" s="4">
        <v>43540</v>
      </c>
      <c r="B80" s="5"/>
      <c r="C80" s="6"/>
      <c r="D80" s="7"/>
      <c r="E80" s="6"/>
      <c r="F80" s="6"/>
      <c r="G80" s="6"/>
      <c r="H80" s="8"/>
      <c r="I80" s="8"/>
    </row>
    <row r="81" spans="1:9" ht="14.25">
      <c r="A81" s="4">
        <v>43541</v>
      </c>
      <c r="B81" s="5"/>
      <c r="C81" s="6"/>
      <c r="D81" s="7"/>
      <c r="E81" s="6"/>
      <c r="F81" s="6"/>
      <c r="G81" s="6"/>
      <c r="H81" s="8"/>
      <c r="I81" s="8"/>
    </row>
    <row r="82" spans="1:9" ht="14.25">
      <c r="A82" s="4">
        <v>43542</v>
      </c>
      <c r="B82" s="5"/>
      <c r="C82" s="6"/>
      <c r="D82" s="7"/>
      <c r="E82" s="6"/>
      <c r="F82" s="6"/>
      <c r="G82" s="6"/>
      <c r="H82" s="8"/>
      <c r="I82" s="8"/>
    </row>
    <row r="83" spans="1:9" ht="14.25">
      <c r="A83" s="4">
        <v>43543</v>
      </c>
      <c r="B83" s="5"/>
      <c r="C83" s="6"/>
      <c r="D83" s="20"/>
      <c r="E83" s="6"/>
      <c r="F83" s="21"/>
      <c r="G83" s="6"/>
      <c r="H83" s="8"/>
      <c r="I83" s="8"/>
    </row>
    <row r="84" spans="1:9" ht="14.25">
      <c r="A84" s="4">
        <v>43544</v>
      </c>
      <c r="B84" s="5"/>
      <c r="C84" s="6"/>
      <c r="D84" s="20"/>
      <c r="E84" s="6"/>
      <c r="F84" s="21"/>
      <c r="G84" s="6"/>
      <c r="H84" s="8"/>
      <c r="I84" s="8"/>
    </row>
    <row r="85" spans="1:9" ht="14.25">
      <c r="A85" s="4">
        <v>43545</v>
      </c>
      <c r="B85" s="5"/>
      <c r="C85" s="6"/>
      <c r="D85" s="20"/>
      <c r="E85" s="6"/>
      <c r="F85" s="21"/>
      <c r="G85" s="6"/>
      <c r="H85" s="8"/>
      <c r="I85" s="8"/>
    </row>
    <row r="86" spans="1:9" ht="14.25">
      <c r="A86" s="4">
        <v>43546</v>
      </c>
      <c r="B86" s="5"/>
      <c r="C86" s="6"/>
      <c r="D86" s="20"/>
      <c r="E86" s="6"/>
      <c r="F86" s="21"/>
      <c r="G86" s="6"/>
      <c r="H86" s="8"/>
      <c r="I86" s="8"/>
    </row>
    <row r="87" spans="1:9" ht="14.25">
      <c r="A87" s="4">
        <v>43547</v>
      </c>
      <c r="B87" s="5"/>
      <c r="C87" s="6"/>
      <c r="D87" s="20"/>
      <c r="E87" s="6"/>
      <c r="F87" s="21"/>
      <c r="G87" s="6"/>
      <c r="H87" s="8"/>
      <c r="I87" s="8"/>
    </row>
    <row r="88" spans="1:9" ht="14.25">
      <c r="A88" s="4">
        <v>43548</v>
      </c>
      <c r="B88" s="5"/>
      <c r="C88" s="6"/>
      <c r="D88" s="20"/>
      <c r="E88" s="6"/>
      <c r="F88" s="21"/>
      <c r="G88" s="6"/>
      <c r="H88" s="8"/>
      <c r="I88" s="8"/>
    </row>
    <row r="89" spans="1:9" ht="14.25">
      <c r="A89" s="4">
        <v>43549</v>
      </c>
      <c r="B89" s="5"/>
      <c r="C89" s="6"/>
      <c r="D89" s="20"/>
      <c r="E89" s="6"/>
      <c r="F89" s="21"/>
      <c r="G89" s="6"/>
      <c r="H89" s="8"/>
      <c r="I89" s="8"/>
    </row>
    <row r="90" spans="1:9" ht="14.25">
      <c r="A90" s="4">
        <v>43550</v>
      </c>
      <c r="B90" s="5"/>
      <c r="C90" s="6"/>
      <c r="D90" s="20"/>
      <c r="E90" s="6"/>
      <c r="F90" s="21"/>
      <c r="G90" s="6"/>
      <c r="H90" s="8"/>
      <c r="I90" s="8"/>
    </row>
    <row r="91" spans="1:9" ht="14.25">
      <c r="A91" s="4">
        <v>43551</v>
      </c>
      <c r="B91" s="5"/>
      <c r="C91" s="6"/>
      <c r="D91" s="20"/>
      <c r="E91" s="6"/>
      <c r="F91" s="21"/>
      <c r="G91" s="6"/>
      <c r="H91" s="8"/>
      <c r="I91" s="8"/>
    </row>
    <row r="92" spans="1:9" ht="14.25">
      <c r="A92" s="4">
        <v>43552</v>
      </c>
      <c r="B92" s="5"/>
      <c r="C92" s="6"/>
      <c r="D92" s="20"/>
      <c r="E92" s="6"/>
      <c r="F92" s="21"/>
      <c r="G92" s="6"/>
      <c r="H92" s="8"/>
      <c r="I92" s="8"/>
    </row>
    <row r="93" spans="1:9" ht="14.25">
      <c r="A93" s="4">
        <v>43553</v>
      </c>
      <c r="B93" s="5"/>
      <c r="C93" s="6"/>
      <c r="D93" s="20"/>
      <c r="E93" s="6"/>
      <c r="F93" s="21"/>
      <c r="G93" s="6"/>
      <c r="H93" s="8"/>
      <c r="I93" s="8"/>
    </row>
    <row r="94" spans="1:9" ht="14.25">
      <c r="A94" s="4">
        <v>43554</v>
      </c>
      <c r="B94" s="5"/>
      <c r="C94" s="6"/>
      <c r="D94" s="20"/>
      <c r="E94" s="6"/>
      <c r="F94" s="21"/>
      <c r="G94" s="6"/>
      <c r="H94" s="8"/>
      <c r="I94" s="8"/>
    </row>
    <row r="95" spans="1:9" ht="14.25">
      <c r="A95" s="4">
        <v>43555</v>
      </c>
      <c r="B95" s="5"/>
      <c r="C95" s="6"/>
      <c r="D95" s="20"/>
      <c r="E95" s="6"/>
      <c r="F95" s="21"/>
      <c r="G95" s="6"/>
      <c r="H95" s="8"/>
      <c r="I95" s="8"/>
    </row>
    <row r="96" spans="1:9" ht="14.25">
      <c r="A96" s="22" t="s">
        <v>13</v>
      </c>
      <c r="B96" s="23">
        <f>SUM(B65:B95)</f>
        <v>6.53</v>
      </c>
      <c r="C96" s="23">
        <f>SUM(C65:C95)</f>
        <v>6.53</v>
      </c>
      <c r="D96" s="24"/>
      <c r="E96" s="25"/>
      <c r="F96" s="27"/>
      <c r="G96" s="27">
        <v>0</v>
      </c>
      <c r="H96" s="28"/>
      <c r="I96" s="24"/>
    </row>
    <row r="97" spans="1:9" ht="14.25">
      <c r="A97" s="4">
        <v>43556</v>
      </c>
      <c r="B97" s="5"/>
      <c r="C97" s="6"/>
      <c r="D97" s="7"/>
      <c r="E97" s="6"/>
      <c r="F97" s="6"/>
      <c r="G97" s="6"/>
      <c r="H97" s="8"/>
      <c r="I97" s="8"/>
    </row>
    <row r="98" spans="1:9" ht="14.25">
      <c r="A98" s="4">
        <v>43557</v>
      </c>
      <c r="B98" s="5"/>
      <c r="C98" s="6"/>
      <c r="D98" s="7"/>
      <c r="E98" s="6"/>
      <c r="F98" s="6"/>
      <c r="G98" s="6"/>
      <c r="H98" s="8"/>
      <c r="I98" s="8"/>
    </row>
    <row r="99" spans="1:9" ht="14.25">
      <c r="A99" s="4">
        <v>43558</v>
      </c>
      <c r="B99" s="5"/>
      <c r="C99" s="6"/>
      <c r="D99" s="7"/>
      <c r="E99" s="6"/>
      <c r="F99" s="6"/>
      <c r="G99" s="6"/>
      <c r="H99" s="8"/>
      <c r="I99" s="8"/>
    </row>
    <row r="100" spans="1:9" ht="14.25">
      <c r="A100" s="4">
        <v>43559</v>
      </c>
      <c r="B100" s="5"/>
      <c r="C100" s="6"/>
      <c r="D100" s="7"/>
      <c r="E100" s="6"/>
      <c r="F100" s="6"/>
      <c r="G100" s="6"/>
      <c r="H100" s="8"/>
      <c r="I100" s="8"/>
    </row>
    <row r="101" spans="1:9" ht="14.25">
      <c r="A101" s="4">
        <v>43560</v>
      </c>
      <c r="B101" s="5"/>
      <c r="C101" s="6"/>
      <c r="D101" s="7"/>
      <c r="E101" s="6"/>
      <c r="F101" s="6"/>
      <c r="G101" s="6"/>
      <c r="H101" s="8"/>
      <c r="I101" s="8"/>
    </row>
    <row r="102" spans="1:9" ht="14.25">
      <c r="A102" s="4">
        <v>43561</v>
      </c>
      <c r="B102" s="5"/>
      <c r="C102" s="6"/>
      <c r="D102" s="7"/>
      <c r="E102" s="6"/>
      <c r="F102" s="6"/>
      <c r="G102" s="6"/>
      <c r="H102" s="8"/>
      <c r="I102" s="8"/>
    </row>
    <row r="103" spans="1:9" ht="14.25">
      <c r="A103" s="4">
        <v>43562</v>
      </c>
      <c r="B103" s="5"/>
      <c r="C103" s="6"/>
      <c r="D103" s="7"/>
      <c r="E103" s="6"/>
      <c r="F103" s="6"/>
      <c r="G103" s="6"/>
      <c r="H103" s="8"/>
      <c r="I103" s="8"/>
    </row>
    <row r="104" spans="1:9" ht="14.25">
      <c r="A104" s="4">
        <v>43563</v>
      </c>
      <c r="B104" s="5"/>
      <c r="C104" s="6"/>
      <c r="D104" s="7"/>
      <c r="E104" s="6"/>
      <c r="F104" s="6"/>
      <c r="G104" s="6"/>
      <c r="H104" s="8"/>
      <c r="I104" s="8"/>
    </row>
    <row r="105" spans="1:9" ht="14.25">
      <c r="A105" s="4">
        <v>43564</v>
      </c>
      <c r="B105" s="5"/>
      <c r="C105" s="6"/>
      <c r="D105" s="7"/>
      <c r="E105" s="6"/>
      <c r="F105" s="6"/>
      <c r="G105" s="6"/>
      <c r="H105" s="8"/>
      <c r="I105" s="8"/>
    </row>
    <row r="106" spans="1:9" ht="14.25">
      <c r="A106" s="4">
        <v>43565</v>
      </c>
      <c r="B106" s="5">
        <f>'[12] 主要运行数据'!$V13</f>
        <v>0.2</v>
      </c>
      <c r="C106" s="6">
        <f>B106</f>
        <v>0.2</v>
      </c>
      <c r="D106" s="7"/>
      <c r="E106" s="6"/>
      <c r="F106" s="6"/>
      <c r="G106" s="6"/>
      <c r="H106" s="8" t="s">
        <v>11</v>
      </c>
      <c r="I106" s="8" t="s">
        <v>12</v>
      </c>
    </row>
    <row r="107" spans="1:9" ht="14.25">
      <c r="A107" s="4">
        <v>43566</v>
      </c>
      <c r="B107" s="5">
        <f>'[12] 主要运行数据'!$V14</f>
        <v>0.47</v>
      </c>
      <c r="C107" s="6">
        <f t="shared" ref="C107:C121" si="3">B107</f>
        <v>0.47</v>
      </c>
      <c r="D107" s="7"/>
      <c r="E107" s="6"/>
      <c r="F107" s="6"/>
      <c r="G107" s="6"/>
      <c r="H107" s="8" t="s">
        <v>11</v>
      </c>
      <c r="I107" s="8" t="s">
        <v>12</v>
      </c>
    </row>
    <row r="108" spans="1:9" ht="14.25">
      <c r="A108" s="4">
        <v>43567</v>
      </c>
      <c r="B108" s="5">
        <f>'[12] 主要运行数据'!$V15</f>
        <v>0.48</v>
      </c>
      <c r="C108" s="6">
        <f t="shared" si="3"/>
        <v>0.48</v>
      </c>
      <c r="D108" s="7"/>
      <c r="E108" s="6"/>
      <c r="F108" s="6"/>
      <c r="G108" s="6"/>
      <c r="H108" s="8" t="s">
        <v>11</v>
      </c>
      <c r="I108" s="8" t="s">
        <v>12</v>
      </c>
    </row>
    <row r="109" spans="1:9" ht="14.25">
      <c r="A109" s="4">
        <v>43568</v>
      </c>
      <c r="B109" s="5">
        <f>'[12] 主要运行数据'!$V16</f>
        <v>0.48</v>
      </c>
      <c r="C109" s="6">
        <f t="shared" si="3"/>
        <v>0.48</v>
      </c>
      <c r="D109" s="7"/>
      <c r="E109" s="6"/>
      <c r="F109" s="6"/>
      <c r="G109" s="6"/>
      <c r="H109" s="8" t="s">
        <v>11</v>
      </c>
      <c r="I109" s="8" t="s">
        <v>12</v>
      </c>
    </row>
    <row r="110" spans="1:9" ht="14.25">
      <c r="A110" s="4">
        <v>43569</v>
      </c>
      <c r="B110" s="5">
        <f>'[12] 主要运行数据'!$V17</f>
        <v>0.49</v>
      </c>
      <c r="C110" s="6">
        <f t="shared" si="3"/>
        <v>0.49</v>
      </c>
      <c r="D110" s="7"/>
      <c r="E110" s="6"/>
      <c r="F110" s="6"/>
      <c r="G110" s="6"/>
      <c r="H110" s="8" t="s">
        <v>11</v>
      </c>
      <c r="I110" s="8" t="s">
        <v>12</v>
      </c>
    </row>
    <row r="111" spans="1:9" ht="14.25">
      <c r="A111" s="4">
        <v>43570</v>
      </c>
      <c r="B111" s="5">
        <f>'[12] 主要运行数据'!$V18</f>
        <v>0.49</v>
      </c>
      <c r="C111" s="6">
        <f t="shared" si="3"/>
        <v>0.49</v>
      </c>
      <c r="D111" s="7"/>
      <c r="E111" s="6"/>
      <c r="F111" s="6"/>
      <c r="G111" s="6"/>
      <c r="H111" s="8" t="s">
        <v>11</v>
      </c>
      <c r="I111" s="8" t="s">
        <v>12</v>
      </c>
    </row>
    <row r="112" spans="1:9" ht="14.25">
      <c r="A112" s="4">
        <v>43571</v>
      </c>
      <c r="B112" s="5">
        <f>'[12] 主要运行数据'!$V19</f>
        <v>0.48</v>
      </c>
      <c r="C112" s="6">
        <f t="shared" si="3"/>
        <v>0.48</v>
      </c>
      <c r="D112" s="7"/>
      <c r="E112" s="6"/>
      <c r="F112" s="6"/>
      <c r="G112" s="6"/>
      <c r="H112" s="8" t="s">
        <v>11</v>
      </c>
      <c r="I112" s="8" t="s">
        <v>12</v>
      </c>
    </row>
    <row r="113" spans="1:9" ht="14.25">
      <c r="A113" s="4">
        <v>43572</v>
      </c>
      <c r="B113" s="5">
        <f>'[12] 主要运行数据'!$V20</f>
        <v>0.5</v>
      </c>
      <c r="C113" s="6">
        <f t="shared" si="3"/>
        <v>0.5</v>
      </c>
      <c r="D113" s="7"/>
      <c r="E113" s="6"/>
      <c r="F113" s="6"/>
      <c r="G113" s="6"/>
      <c r="H113" s="8" t="s">
        <v>11</v>
      </c>
      <c r="I113" s="8" t="s">
        <v>12</v>
      </c>
    </row>
    <row r="114" spans="1:9" ht="14.25">
      <c r="A114" s="4">
        <v>43573</v>
      </c>
      <c r="B114" s="5">
        <f>'[12] 主要运行数据'!$V21</f>
        <v>0.49</v>
      </c>
      <c r="C114" s="6">
        <f t="shared" si="3"/>
        <v>0.49</v>
      </c>
      <c r="D114" s="7"/>
      <c r="E114" s="6"/>
      <c r="F114" s="6"/>
      <c r="G114" s="6"/>
      <c r="H114" s="8" t="s">
        <v>11</v>
      </c>
      <c r="I114" s="8" t="s">
        <v>12</v>
      </c>
    </row>
    <row r="115" spans="1:9" ht="14.25">
      <c r="A115" s="4">
        <v>43574</v>
      </c>
      <c r="B115" s="5">
        <f>'[12] 主要运行数据'!$V22</f>
        <v>0.5</v>
      </c>
      <c r="C115" s="6">
        <f t="shared" si="3"/>
        <v>0.5</v>
      </c>
      <c r="D115" s="20"/>
      <c r="E115" s="6"/>
      <c r="F115" s="21"/>
      <c r="G115" s="6"/>
      <c r="H115" s="8" t="s">
        <v>11</v>
      </c>
      <c r="I115" s="8" t="s">
        <v>12</v>
      </c>
    </row>
    <row r="116" spans="1:9" ht="14.25">
      <c r="A116" s="4">
        <v>43575</v>
      </c>
      <c r="B116" s="5">
        <f>'[12] 主要运行数据'!$V23</f>
        <v>0.5</v>
      </c>
      <c r="C116" s="6">
        <f t="shared" si="3"/>
        <v>0.5</v>
      </c>
      <c r="D116" s="20"/>
      <c r="E116" s="6"/>
      <c r="F116" s="21"/>
      <c r="G116" s="6"/>
      <c r="H116" s="8" t="s">
        <v>11</v>
      </c>
      <c r="I116" s="8" t="s">
        <v>12</v>
      </c>
    </row>
    <row r="117" spans="1:9" ht="14.25">
      <c r="A117" s="4">
        <v>43576</v>
      </c>
      <c r="B117" s="5">
        <f>'[12] 主要运行数据'!$V24</f>
        <v>0.48</v>
      </c>
      <c r="C117" s="6">
        <f t="shared" si="3"/>
        <v>0.48</v>
      </c>
      <c r="D117" s="20"/>
      <c r="E117" s="6"/>
      <c r="F117" s="21"/>
      <c r="G117" s="6"/>
      <c r="H117" s="8" t="s">
        <v>11</v>
      </c>
      <c r="I117" s="8" t="s">
        <v>12</v>
      </c>
    </row>
    <row r="118" spans="1:9" ht="14.25">
      <c r="A118" s="4">
        <v>43577</v>
      </c>
      <c r="B118" s="5">
        <f>'[12] 主要运行数据'!$V25</f>
        <v>0.48</v>
      </c>
      <c r="C118" s="6">
        <f t="shared" si="3"/>
        <v>0.48</v>
      </c>
      <c r="D118" s="20"/>
      <c r="E118" s="6"/>
      <c r="F118" s="21"/>
      <c r="G118" s="6"/>
      <c r="H118" s="8" t="s">
        <v>11</v>
      </c>
      <c r="I118" s="8" t="s">
        <v>12</v>
      </c>
    </row>
    <row r="119" spans="1:9" ht="14.25">
      <c r="A119" s="4">
        <v>43578</v>
      </c>
      <c r="B119" s="5">
        <f>'[12] 主要运行数据'!$V26</f>
        <v>0.49</v>
      </c>
      <c r="C119" s="6">
        <f t="shared" si="3"/>
        <v>0.49</v>
      </c>
      <c r="D119" s="20"/>
      <c r="E119" s="6"/>
      <c r="F119" s="21"/>
      <c r="G119" s="6"/>
      <c r="H119" s="8" t="s">
        <v>11</v>
      </c>
      <c r="I119" s="8" t="s">
        <v>12</v>
      </c>
    </row>
    <row r="120" spans="1:9" ht="14.25">
      <c r="A120" s="4">
        <v>43579</v>
      </c>
      <c r="B120" s="5">
        <f>'[12] 主要运行数据'!$V27</f>
        <v>0.48</v>
      </c>
      <c r="C120" s="6">
        <f t="shared" si="3"/>
        <v>0.48</v>
      </c>
      <c r="D120" s="20"/>
      <c r="E120" s="6"/>
      <c r="F120" s="21"/>
      <c r="G120" s="6"/>
      <c r="H120" s="8" t="s">
        <v>11</v>
      </c>
      <c r="I120" s="8" t="s">
        <v>12</v>
      </c>
    </row>
    <row r="121" spans="1:9" ht="14.25">
      <c r="A121" s="4">
        <v>43580</v>
      </c>
      <c r="B121" s="5">
        <f>'[12] 主要运行数据'!$V28</f>
        <v>0.1</v>
      </c>
      <c r="C121" s="6">
        <f t="shared" si="3"/>
        <v>0.1</v>
      </c>
      <c r="D121" s="20"/>
      <c r="E121" s="6"/>
      <c r="F121" s="21"/>
      <c r="G121" s="6"/>
      <c r="H121" s="8" t="s">
        <v>11</v>
      </c>
      <c r="I121" s="8" t="s">
        <v>12</v>
      </c>
    </row>
    <row r="122" spans="1:9" ht="14.25">
      <c r="A122" s="4">
        <v>43581</v>
      </c>
      <c r="B122" s="5"/>
      <c r="C122" s="6"/>
      <c r="D122" s="20"/>
      <c r="E122" s="6"/>
      <c r="F122" s="21"/>
      <c r="G122" s="6"/>
      <c r="H122" s="8"/>
      <c r="I122" s="8"/>
    </row>
    <row r="123" spans="1:9" ht="14.25">
      <c r="A123" s="4">
        <v>43582</v>
      </c>
      <c r="B123" s="5"/>
      <c r="C123" s="6"/>
      <c r="D123" s="20"/>
      <c r="E123" s="6"/>
      <c r="F123" s="21"/>
      <c r="G123" s="6"/>
      <c r="H123" s="8"/>
      <c r="I123" s="8"/>
    </row>
    <row r="124" spans="1:9" ht="14.25">
      <c r="A124" s="4">
        <v>43583</v>
      </c>
      <c r="B124" s="5"/>
      <c r="C124" s="6"/>
      <c r="D124" s="20"/>
      <c r="E124" s="6"/>
      <c r="F124" s="21"/>
      <c r="G124" s="6"/>
      <c r="H124" s="8"/>
      <c r="I124" s="8"/>
    </row>
    <row r="125" spans="1:9" ht="14.25">
      <c r="A125" s="4">
        <v>43584</v>
      </c>
      <c r="B125" s="5"/>
      <c r="C125" s="6"/>
      <c r="D125" s="20"/>
      <c r="E125" s="6"/>
      <c r="F125" s="21"/>
      <c r="G125" s="6"/>
      <c r="H125" s="8"/>
      <c r="I125" s="8"/>
    </row>
    <row r="126" spans="1:9" ht="14.25">
      <c r="A126" s="4">
        <v>43585</v>
      </c>
      <c r="B126" s="5"/>
      <c r="C126" s="6"/>
      <c r="D126" s="20"/>
      <c r="E126" s="6"/>
      <c r="F126" s="21"/>
      <c r="G126" s="6"/>
      <c r="H126" s="8"/>
      <c r="I126" s="8"/>
    </row>
    <row r="127" spans="1:9" ht="14.25" hidden="1">
      <c r="A127" s="4"/>
      <c r="B127" s="5"/>
      <c r="C127" s="6"/>
      <c r="D127" s="20"/>
      <c r="E127" s="6"/>
      <c r="F127" s="21"/>
      <c r="G127" s="6"/>
      <c r="H127" s="8"/>
      <c r="I127" s="8"/>
    </row>
    <row r="128" spans="1:9" ht="14.25">
      <c r="A128" s="22" t="s">
        <v>13</v>
      </c>
      <c r="B128" s="23">
        <f>SUM(B97:B127)</f>
        <v>7.1100000000000012</v>
      </c>
      <c r="C128" s="23">
        <f>SUM(C97:C127)</f>
        <v>7.1100000000000012</v>
      </c>
      <c r="D128" s="24"/>
      <c r="E128" s="25"/>
      <c r="F128" s="27"/>
      <c r="G128" s="27">
        <v>0</v>
      </c>
      <c r="H128" s="28"/>
      <c r="I128" s="24"/>
    </row>
    <row r="129" spans="1:9" ht="14.25">
      <c r="A129" s="4">
        <v>43586</v>
      </c>
      <c r="B129" s="31"/>
      <c r="C129" s="6"/>
      <c r="D129" s="7"/>
      <c r="E129" s="6"/>
      <c r="F129" s="6"/>
      <c r="G129" s="6"/>
      <c r="H129" s="8"/>
      <c r="I129" s="8"/>
    </row>
    <row r="130" spans="1:9" ht="14.25">
      <c r="A130" s="4">
        <v>43587</v>
      </c>
      <c r="B130" s="31"/>
      <c r="C130" s="6"/>
      <c r="D130" s="7"/>
      <c r="E130" s="6"/>
      <c r="F130" s="6"/>
      <c r="G130" s="6"/>
      <c r="H130" s="8"/>
      <c r="I130" s="8"/>
    </row>
    <row r="131" spans="1:9" ht="14.25">
      <c r="A131" s="4">
        <v>43588</v>
      </c>
      <c r="B131" s="31"/>
      <c r="C131" s="6"/>
      <c r="D131" s="7"/>
      <c r="E131" s="6"/>
      <c r="F131" s="6"/>
      <c r="G131" s="6"/>
      <c r="H131" s="8"/>
      <c r="I131" s="8"/>
    </row>
    <row r="132" spans="1:9" ht="14.25">
      <c r="A132" s="4">
        <v>43589</v>
      </c>
      <c r="B132" s="31"/>
      <c r="C132" s="6"/>
      <c r="D132" s="7"/>
      <c r="E132" s="6"/>
      <c r="F132" s="6"/>
      <c r="G132" s="6"/>
      <c r="H132" s="8"/>
      <c r="I132" s="8"/>
    </row>
    <row r="133" spans="1:9" ht="14.25">
      <c r="A133" s="4">
        <v>43590</v>
      </c>
      <c r="B133" s="31"/>
      <c r="C133" s="6"/>
      <c r="D133" s="7"/>
      <c r="E133" s="6"/>
      <c r="F133" s="6"/>
      <c r="G133" s="6"/>
      <c r="H133" s="8"/>
      <c r="I133" s="8"/>
    </row>
    <row r="134" spans="1:9" ht="14.25">
      <c r="A134" s="4">
        <v>43591</v>
      </c>
      <c r="B134" s="31"/>
      <c r="C134" s="6"/>
      <c r="D134" s="7"/>
      <c r="E134" s="6"/>
      <c r="F134" s="6"/>
      <c r="G134" s="6"/>
      <c r="H134" s="8"/>
      <c r="I134" s="8"/>
    </row>
    <row r="135" spans="1:9" ht="14.25">
      <c r="A135" s="4">
        <v>43592</v>
      </c>
      <c r="B135" s="31"/>
      <c r="C135" s="6"/>
      <c r="D135" s="7"/>
      <c r="E135" s="6"/>
      <c r="F135" s="6"/>
      <c r="G135" s="6"/>
      <c r="H135" s="8"/>
      <c r="I135" s="8"/>
    </row>
    <row r="136" spans="1:9" ht="14.25">
      <c r="A136" s="4">
        <v>43593</v>
      </c>
      <c r="B136" s="31"/>
      <c r="C136" s="6"/>
      <c r="D136" s="7"/>
      <c r="E136" s="6"/>
      <c r="F136" s="6"/>
      <c r="G136" s="6"/>
      <c r="H136" s="8"/>
      <c r="I136" s="8"/>
    </row>
    <row r="137" spans="1:9" ht="14.25">
      <c r="A137" s="4">
        <v>43594</v>
      </c>
      <c r="B137" s="31"/>
      <c r="C137" s="6"/>
      <c r="D137" s="7"/>
      <c r="E137" s="6"/>
      <c r="F137" s="6"/>
      <c r="G137" s="6"/>
      <c r="H137" s="8"/>
      <c r="I137" s="8"/>
    </row>
    <row r="138" spans="1:9" ht="14.25">
      <c r="A138" s="4">
        <v>43595</v>
      </c>
      <c r="B138" s="31"/>
      <c r="C138" s="6"/>
      <c r="D138" s="7"/>
      <c r="E138" s="6"/>
      <c r="F138" s="6"/>
      <c r="G138" s="6"/>
      <c r="H138" s="8"/>
      <c r="I138" s="8"/>
    </row>
    <row r="139" spans="1:9" ht="14.25">
      <c r="A139" s="4">
        <v>43596</v>
      </c>
      <c r="B139" s="31"/>
      <c r="C139" s="6"/>
      <c r="D139" s="7"/>
      <c r="E139" s="6"/>
      <c r="F139" s="6"/>
      <c r="G139" s="6"/>
      <c r="H139" s="8"/>
      <c r="I139" s="8"/>
    </row>
    <row r="140" spans="1:9" ht="14.25">
      <c r="A140" s="4">
        <v>43597</v>
      </c>
      <c r="B140" s="31"/>
      <c r="C140" s="6"/>
      <c r="D140" s="7"/>
      <c r="E140" s="6"/>
      <c r="F140" s="6"/>
      <c r="G140" s="6"/>
      <c r="H140" s="8"/>
      <c r="I140" s="8"/>
    </row>
    <row r="141" spans="1:9" ht="14.25">
      <c r="A141" s="4">
        <v>43598</v>
      </c>
      <c r="B141" s="31"/>
      <c r="C141" s="6"/>
      <c r="D141" s="7"/>
      <c r="E141" s="6"/>
      <c r="F141" s="6"/>
      <c r="G141" s="6"/>
      <c r="H141" s="8"/>
      <c r="I141" s="8"/>
    </row>
    <row r="142" spans="1:9" ht="14.25">
      <c r="A142" s="4">
        <v>43599</v>
      </c>
      <c r="B142" s="31"/>
      <c r="C142" s="6"/>
      <c r="D142" s="7"/>
      <c r="E142" s="6"/>
      <c r="F142" s="6"/>
      <c r="G142" s="6"/>
      <c r="H142" s="8"/>
      <c r="I142" s="8"/>
    </row>
    <row r="143" spans="1:9" ht="14.25">
      <c r="A143" s="4">
        <v>43600</v>
      </c>
      <c r="B143" s="31"/>
      <c r="C143" s="6"/>
      <c r="D143" s="7"/>
      <c r="E143" s="6"/>
      <c r="F143" s="6"/>
      <c r="G143" s="6"/>
      <c r="H143" s="8"/>
      <c r="I143" s="8"/>
    </row>
    <row r="144" spans="1:9" ht="14.25">
      <c r="A144" s="4">
        <v>43601</v>
      </c>
      <c r="B144" s="31"/>
      <c r="C144" s="6"/>
      <c r="D144" s="7"/>
      <c r="E144" s="6"/>
      <c r="F144" s="6"/>
      <c r="G144" s="6"/>
      <c r="H144" s="8"/>
      <c r="I144" s="8"/>
    </row>
    <row r="145" spans="1:9" ht="14.25">
      <c r="A145" s="4">
        <v>43602</v>
      </c>
      <c r="B145" s="31">
        <f>'[13] 主要运行数据'!$V20</f>
        <v>0.1</v>
      </c>
      <c r="C145" s="6">
        <f>B145</f>
        <v>0.1</v>
      </c>
      <c r="D145" s="7"/>
      <c r="E145" s="6"/>
      <c r="F145" s="6"/>
      <c r="G145" s="6"/>
      <c r="H145" s="8" t="s">
        <v>11</v>
      </c>
      <c r="I145" s="8" t="s">
        <v>12</v>
      </c>
    </row>
    <row r="146" spans="1:9" ht="14.25">
      <c r="A146" s="4">
        <v>43603</v>
      </c>
      <c r="B146" s="31">
        <f>'[13] 主要运行数据'!$V21</f>
        <v>0.48</v>
      </c>
      <c r="C146" s="6">
        <f t="shared" ref="C146:C159" si="4">B146</f>
        <v>0.48</v>
      </c>
      <c r="D146" s="7"/>
      <c r="E146" s="6"/>
      <c r="F146" s="6"/>
      <c r="G146" s="6"/>
      <c r="H146" s="8" t="s">
        <v>11</v>
      </c>
      <c r="I146" s="8" t="s">
        <v>12</v>
      </c>
    </row>
    <row r="147" spans="1:9" ht="14.25">
      <c r="A147" s="4">
        <v>43604</v>
      </c>
      <c r="B147" s="31">
        <f>'[13] 主要运行数据'!$V22</f>
        <v>0.48</v>
      </c>
      <c r="C147" s="6">
        <f t="shared" si="4"/>
        <v>0.48</v>
      </c>
      <c r="D147" s="20"/>
      <c r="E147" s="6"/>
      <c r="F147" s="21"/>
      <c r="G147" s="6"/>
      <c r="H147" s="8" t="s">
        <v>11</v>
      </c>
      <c r="I147" s="8" t="s">
        <v>12</v>
      </c>
    </row>
    <row r="148" spans="1:9" ht="14.25">
      <c r="A148" s="4">
        <v>43605</v>
      </c>
      <c r="B148" s="31">
        <f>'[13] 主要运行数据'!$V23</f>
        <v>0.49</v>
      </c>
      <c r="C148" s="6">
        <f t="shared" si="4"/>
        <v>0.49</v>
      </c>
      <c r="D148" s="20"/>
      <c r="E148" s="6"/>
      <c r="F148" s="21"/>
      <c r="G148" s="6"/>
      <c r="H148" s="8" t="s">
        <v>11</v>
      </c>
      <c r="I148" s="8" t="s">
        <v>12</v>
      </c>
    </row>
    <row r="149" spans="1:9" ht="14.25">
      <c r="A149" s="4">
        <v>43606</v>
      </c>
      <c r="B149" s="31">
        <f>'[13] 主要运行数据'!$V24</f>
        <v>0.48</v>
      </c>
      <c r="C149" s="6">
        <f t="shared" si="4"/>
        <v>0.48</v>
      </c>
      <c r="D149" s="20"/>
      <c r="E149" s="6"/>
      <c r="F149" s="21"/>
      <c r="G149" s="6"/>
      <c r="H149" s="8" t="s">
        <v>11</v>
      </c>
      <c r="I149" s="8" t="s">
        <v>12</v>
      </c>
    </row>
    <row r="150" spans="1:9" ht="14.25">
      <c r="A150" s="4">
        <v>43607</v>
      </c>
      <c r="B150" s="31">
        <f>'[13] 主要运行数据'!$V25</f>
        <v>0.48</v>
      </c>
      <c r="C150" s="6">
        <f t="shared" si="4"/>
        <v>0.48</v>
      </c>
      <c r="D150" s="20"/>
      <c r="E150" s="6"/>
      <c r="F150" s="21"/>
      <c r="G150" s="6"/>
      <c r="H150" s="8" t="s">
        <v>11</v>
      </c>
      <c r="I150" s="8" t="s">
        <v>12</v>
      </c>
    </row>
    <row r="151" spans="1:9" ht="14.25">
      <c r="A151" s="4">
        <v>43608</v>
      </c>
      <c r="B151" s="31">
        <f>'[13] 主要运行数据'!$V26</f>
        <v>0.48</v>
      </c>
      <c r="C151" s="6">
        <f t="shared" si="4"/>
        <v>0.48</v>
      </c>
      <c r="D151" s="20"/>
      <c r="E151" s="6"/>
      <c r="F151" s="21"/>
      <c r="G151" s="6"/>
      <c r="H151" s="8" t="s">
        <v>11</v>
      </c>
      <c r="I151" s="8" t="s">
        <v>12</v>
      </c>
    </row>
    <row r="152" spans="1:9" ht="14.25">
      <c r="A152" s="4">
        <v>43609</v>
      </c>
      <c r="B152" s="31">
        <f>'[13] 主要运行数据'!$V27</f>
        <v>0.49</v>
      </c>
      <c r="C152" s="6">
        <f t="shared" si="4"/>
        <v>0.49</v>
      </c>
      <c r="D152" s="20"/>
      <c r="E152" s="6"/>
      <c r="F152" s="21"/>
      <c r="G152" s="6"/>
      <c r="H152" s="8" t="s">
        <v>11</v>
      </c>
      <c r="I152" s="8" t="s">
        <v>12</v>
      </c>
    </row>
    <row r="153" spans="1:9" ht="14.25">
      <c r="A153" s="4">
        <v>43610</v>
      </c>
      <c r="B153" s="31">
        <f>'[13] 主要运行数据'!$V28</f>
        <v>0.48</v>
      </c>
      <c r="C153" s="6">
        <f t="shared" si="4"/>
        <v>0.48</v>
      </c>
      <c r="D153" s="20"/>
      <c r="E153" s="6"/>
      <c r="F153" s="21"/>
      <c r="G153" s="6"/>
      <c r="H153" s="8" t="s">
        <v>11</v>
      </c>
      <c r="I153" s="8" t="s">
        <v>12</v>
      </c>
    </row>
    <row r="154" spans="1:9" ht="14.25">
      <c r="A154" s="4">
        <v>43611</v>
      </c>
      <c r="B154" s="31">
        <f>'[13] 主要运行数据'!$V29</f>
        <v>0.49</v>
      </c>
      <c r="C154" s="6">
        <f t="shared" si="4"/>
        <v>0.49</v>
      </c>
      <c r="D154" s="20"/>
      <c r="E154" s="6"/>
      <c r="F154" s="21"/>
      <c r="G154" s="6"/>
      <c r="H154" s="8" t="s">
        <v>11</v>
      </c>
      <c r="I154" s="8" t="s">
        <v>12</v>
      </c>
    </row>
    <row r="155" spans="1:9" ht="14.25">
      <c r="A155" s="4">
        <v>43612</v>
      </c>
      <c r="B155" s="31">
        <f>'[13] 主要运行数据'!$V30</f>
        <v>0.5</v>
      </c>
      <c r="C155" s="6">
        <f t="shared" si="4"/>
        <v>0.5</v>
      </c>
      <c r="D155" s="20"/>
      <c r="E155" s="6"/>
      <c r="F155" s="21"/>
      <c r="G155" s="6"/>
      <c r="H155" s="8" t="s">
        <v>11</v>
      </c>
      <c r="I155" s="8" t="s">
        <v>12</v>
      </c>
    </row>
    <row r="156" spans="1:9" ht="14.25">
      <c r="A156" s="4">
        <v>43613</v>
      </c>
      <c r="B156" s="31">
        <f>'[13] 主要运行数据'!$V31</f>
        <v>0.5</v>
      </c>
      <c r="C156" s="6">
        <f t="shared" si="4"/>
        <v>0.5</v>
      </c>
      <c r="D156" s="20"/>
      <c r="E156" s="6"/>
      <c r="F156" s="21"/>
      <c r="G156" s="6"/>
      <c r="H156" s="8" t="s">
        <v>11</v>
      </c>
      <c r="I156" s="8" t="s">
        <v>12</v>
      </c>
    </row>
    <row r="157" spans="1:9" ht="14.25">
      <c r="A157" s="4">
        <v>43614</v>
      </c>
      <c r="B157" s="31">
        <f>'[13] 主要运行数据'!$V32</f>
        <v>0.5</v>
      </c>
      <c r="C157" s="6">
        <f t="shared" si="4"/>
        <v>0.5</v>
      </c>
      <c r="D157" s="20"/>
      <c r="E157" s="6"/>
      <c r="F157" s="21"/>
      <c r="G157" s="6"/>
      <c r="H157" s="8" t="s">
        <v>11</v>
      </c>
      <c r="I157" s="8" t="s">
        <v>12</v>
      </c>
    </row>
    <row r="158" spans="1:9" ht="14.25">
      <c r="A158" s="4">
        <v>43615</v>
      </c>
      <c r="B158" s="31">
        <f>'[13] 主要运行数据'!$V33</f>
        <v>0.48</v>
      </c>
      <c r="C158" s="6">
        <f t="shared" si="4"/>
        <v>0.48</v>
      </c>
      <c r="D158" s="20"/>
      <c r="E158" s="6"/>
      <c r="F158" s="21"/>
      <c r="G158" s="6"/>
      <c r="H158" s="8" t="s">
        <v>11</v>
      </c>
      <c r="I158" s="8" t="s">
        <v>12</v>
      </c>
    </row>
    <row r="159" spans="1:9" ht="14.25">
      <c r="A159" s="4">
        <v>43616</v>
      </c>
      <c r="B159" s="31">
        <f>'[13] 主要运行数据'!$V34</f>
        <v>0.5</v>
      </c>
      <c r="C159" s="6">
        <f t="shared" si="4"/>
        <v>0.5</v>
      </c>
      <c r="D159" s="20"/>
      <c r="E159" s="6"/>
      <c r="F159" s="21"/>
      <c r="G159" s="6"/>
      <c r="H159" s="8" t="s">
        <v>11</v>
      </c>
      <c r="I159" s="8" t="s">
        <v>12</v>
      </c>
    </row>
    <row r="160" spans="1:9" ht="14.25">
      <c r="A160" s="22" t="s">
        <v>13</v>
      </c>
      <c r="B160" s="27">
        <f>SUM(B129:B159)</f>
        <v>6.93</v>
      </c>
      <c r="C160" s="27">
        <f>SUM(C129:C159)</f>
        <v>6.93</v>
      </c>
      <c r="D160" s="24"/>
      <c r="E160" s="25"/>
      <c r="F160" s="27"/>
      <c r="G160" s="27"/>
      <c r="H160" s="28"/>
      <c r="I160" s="24"/>
    </row>
    <row r="161" spans="1:9" ht="14.25">
      <c r="A161" s="4">
        <v>43617</v>
      </c>
      <c r="B161" s="31">
        <f>'[14] 主要运行数据'!$V4</f>
        <v>0.48</v>
      </c>
      <c r="C161" s="6">
        <f>B161</f>
        <v>0.48</v>
      </c>
      <c r="D161" s="7"/>
      <c r="E161" s="6"/>
      <c r="F161" s="6"/>
      <c r="G161" s="6"/>
      <c r="H161" s="8" t="s">
        <v>11</v>
      </c>
      <c r="I161" s="8" t="s">
        <v>12</v>
      </c>
    </row>
    <row r="162" spans="1:9" ht="14.25">
      <c r="A162" s="4">
        <v>43618</v>
      </c>
      <c r="B162" s="31">
        <f>'[14] 主要运行数据'!$V5</f>
        <v>0.48</v>
      </c>
      <c r="C162" s="6">
        <f t="shared" ref="C162:C164" si="5">B162</f>
        <v>0.48</v>
      </c>
      <c r="D162" s="7"/>
      <c r="E162" s="6"/>
      <c r="F162" s="6"/>
      <c r="G162" s="6"/>
      <c r="H162" s="8" t="s">
        <v>11</v>
      </c>
      <c r="I162" s="8" t="s">
        <v>12</v>
      </c>
    </row>
    <row r="163" spans="1:9" ht="14.25">
      <c r="A163" s="4">
        <v>43619</v>
      </c>
      <c r="B163" s="31">
        <f>'[14] 主要运行数据'!$V6</f>
        <v>0.48</v>
      </c>
      <c r="C163" s="6">
        <f t="shared" si="5"/>
        <v>0.48</v>
      </c>
      <c r="D163" s="7"/>
      <c r="E163" s="6"/>
      <c r="F163" s="6"/>
      <c r="G163" s="6"/>
      <c r="H163" s="8" t="s">
        <v>11</v>
      </c>
      <c r="I163" s="8" t="s">
        <v>12</v>
      </c>
    </row>
    <row r="164" spans="1:9" ht="14.25">
      <c r="A164" s="4">
        <v>43620</v>
      </c>
      <c r="B164" s="31">
        <f>'[14] 主要运行数据'!$V7</f>
        <v>0.1</v>
      </c>
      <c r="C164" s="6">
        <f t="shared" si="5"/>
        <v>0.1</v>
      </c>
      <c r="D164" s="7"/>
      <c r="E164" s="6"/>
      <c r="F164" s="6"/>
      <c r="G164" s="6"/>
      <c r="H164" s="8" t="s">
        <v>11</v>
      </c>
      <c r="I164" s="8" t="s">
        <v>12</v>
      </c>
    </row>
    <row r="165" spans="1:9" ht="14.25">
      <c r="A165" s="4">
        <v>43621</v>
      </c>
      <c r="B165" s="31"/>
      <c r="C165" s="6"/>
      <c r="D165" s="7"/>
      <c r="E165" s="6"/>
      <c r="F165" s="6"/>
      <c r="G165" s="6"/>
      <c r="H165" s="8"/>
      <c r="I165" s="8"/>
    </row>
    <row r="166" spans="1:9" ht="14.25">
      <c r="A166" s="4">
        <v>43622</v>
      </c>
      <c r="B166" s="31"/>
      <c r="C166" s="6"/>
      <c r="D166" s="7"/>
      <c r="E166" s="6"/>
      <c r="F166" s="6"/>
      <c r="G166" s="6"/>
      <c r="H166" s="8"/>
      <c r="I166" s="8"/>
    </row>
    <row r="167" spans="1:9" ht="14.25">
      <c r="A167" s="4">
        <v>43623</v>
      </c>
      <c r="B167" s="31"/>
      <c r="C167" s="6"/>
      <c r="D167" s="7"/>
      <c r="E167" s="6"/>
      <c r="F167" s="6"/>
      <c r="G167" s="6"/>
      <c r="H167" s="8"/>
      <c r="I167" s="8"/>
    </row>
    <row r="168" spans="1:9" ht="14.25">
      <c r="A168" s="4">
        <v>43624</v>
      </c>
      <c r="B168" s="31"/>
      <c r="C168" s="6"/>
      <c r="D168" s="7"/>
      <c r="E168" s="6"/>
      <c r="F168" s="6"/>
      <c r="G168" s="6"/>
      <c r="H168" s="8"/>
      <c r="I168" s="8"/>
    </row>
    <row r="169" spans="1:9" ht="14.25">
      <c r="A169" s="4">
        <v>43625</v>
      </c>
      <c r="B169" s="31"/>
      <c r="C169" s="6"/>
      <c r="D169" s="7"/>
      <c r="E169" s="6"/>
      <c r="F169" s="6"/>
      <c r="G169" s="6"/>
      <c r="H169" s="8"/>
      <c r="I169" s="8"/>
    </row>
    <row r="170" spans="1:9" ht="14.25">
      <c r="A170" s="4">
        <v>43626</v>
      </c>
      <c r="B170" s="31"/>
      <c r="C170" s="6"/>
      <c r="D170" s="7"/>
      <c r="E170" s="6"/>
      <c r="F170" s="6"/>
      <c r="G170" s="6"/>
      <c r="H170" s="8"/>
      <c r="I170" s="8"/>
    </row>
    <row r="171" spans="1:9" ht="14.25">
      <c r="A171" s="4">
        <v>43627</v>
      </c>
      <c r="B171" s="31"/>
      <c r="C171" s="6"/>
      <c r="D171" s="7"/>
      <c r="E171" s="6"/>
      <c r="F171" s="6"/>
      <c r="G171" s="6"/>
      <c r="H171" s="8"/>
      <c r="I171" s="8"/>
    </row>
    <row r="172" spans="1:9" ht="14.25">
      <c r="A172" s="4">
        <v>43628</v>
      </c>
      <c r="B172" s="31"/>
      <c r="C172" s="6"/>
      <c r="D172" s="7"/>
      <c r="E172" s="6"/>
      <c r="F172" s="6"/>
      <c r="G172" s="6"/>
      <c r="H172" s="8"/>
      <c r="I172" s="8"/>
    </row>
    <row r="173" spans="1:9" ht="14.25">
      <c r="A173" s="4">
        <v>43629</v>
      </c>
      <c r="B173" s="31"/>
      <c r="C173" s="6"/>
      <c r="D173" s="7"/>
      <c r="E173" s="6"/>
      <c r="F173" s="6"/>
      <c r="G173" s="6"/>
      <c r="H173" s="8"/>
      <c r="I173" s="8"/>
    </row>
    <row r="174" spans="1:9" ht="14.25">
      <c r="A174" s="4">
        <v>43630</v>
      </c>
      <c r="B174" s="31"/>
      <c r="C174" s="6"/>
      <c r="D174" s="7"/>
      <c r="E174" s="6"/>
      <c r="F174" s="6"/>
      <c r="G174" s="6"/>
      <c r="H174" s="8"/>
      <c r="I174" s="8"/>
    </row>
    <row r="175" spans="1:9" ht="14.25">
      <c r="A175" s="4">
        <v>43631</v>
      </c>
      <c r="B175" s="31"/>
      <c r="C175" s="6"/>
      <c r="D175" s="7"/>
      <c r="E175" s="6"/>
      <c r="F175" s="6"/>
      <c r="G175" s="6"/>
      <c r="H175" s="8"/>
      <c r="I175" s="8"/>
    </row>
    <row r="176" spans="1:9" ht="14.25">
      <c r="A176" s="4">
        <v>43632</v>
      </c>
      <c r="B176" s="31"/>
      <c r="C176" s="6"/>
      <c r="D176" s="7"/>
      <c r="E176" s="6"/>
      <c r="F176" s="6"/>
      <c r="G176" s="6"/>
      <c r="H176" s="8"/>
      <c r="I176" s="8"/>
    </row>
    <row r="177" spans="1:9" ht="14.25">
      <c r="A177" s="4">
        <v>43633</v>
      </c>
      <c r="B177" s="31"/>
      <c r="C177" s="6"/>
      <c r="D177" s="7"/>
      <c r="E177" s="6"/>
      <c r="F177" s="6"/>
      <c r="G177" s="6"/>
      <c r="H177" s="8"/>
      <c r="I177" s="8"/>
    </row>
    <row r="178" spans="1:9" ht="14.25">
      <c r="A178" s="4">
        <v>43634</v>
      </c>
      <c r="B178" s="31"/>
      <c r="C178" s="6"/>
      <c r="D178" s="7"/>
      <c r="E178" s="6"/>
      <c r="F178" s="6"/>
      <c r="G178" s="6"/>
      <c r="H178" s="8"/>
      <c r="I178" s="8"/>
    </row>
    <row r="179" spans="1:9" ht="14.25">
      <c r="A179" s="4">
        <v>43635</v>
      </c>
      <c r="B179" s="31"/>
      <c r="C179" s="6"/>
      <c r="D179" s="20"/>
      <c r="E179" s="6"/>
      <c r="F179" s="21"/>
      <c r="G179" s="6"/>
      <c r="H179" s="8"/>
      <c r="I179" s="8"/>
    </row>
    <row r="180" spans="1:9" ht="14.25">
      <c r="A180" s="4">
        <v>43636</v>
      </c>
      <c r="B180" s="31"/>
      <c r="C180" s="6"/>
      <c r="D180" s="20"/>
      <c r="E180" s="6"/>
      <c r="F180" s="21"/>
      <c r="G180" s="6"/>
      <c r="H180" s="8"/>
      <c r="I180" s="8"/>
    </row>
    <row r="181" spans="1:9" ht="14.25">
      <c r="A181" s="4">
        <v>43637</v>
      </c>
      <c r="B181" s="31"/>
      <c r="C181" s="6"/>
      <c r="D181" s="20"/>
      <c r="E181" s="6"/>
      <c r="F181" s="21"/>
      <c r="G181" s="6"/>
      <c r="H181" s="8"/>
      <c r="I181" s="8"/>
    </row>
    <row r="182" spans="1:9" ht="14.25">
      <c r="A182" s="4">
        <v>43638</v>
      </c>
      <c r="B182" s="31"/>
      <c r="C182" s="6"/>
      <c r="D182" s="20"/>
      <c r="E182" s="6"/>
      <c r="F182" s="21"/>
      <c r="G182" s="6"/>
      <c r="H182" s="8"/>
      <c r="I182" s="8"/>
    </row>
    <row r="183" spans="1:9" ht="14.25">
      <c r="A183" s="4">
        <v>43639</v>
      </c>
      <c r="B183" s="31"/>
      <c r="C183" s="6"/>
      <c r="D183" s="20"/>
      <c r="E183" s="6"/>
      <c r="F183" s="21"/>
      <c r="G183" s="6"/>
      <c r="H183" s="8"/>
      <c r="I183" s="8"/>
    </row>
    <row r="184" spans="1:9" ht="14.25">
      <c r="A184" s="4">
        <v>43640</v>
      </c>
      <c r="B184" s="31"/>
      <c r="C184" s="6"/>
      <c r="D184" s="20"/>
      <c r="E184" s="6"/>
      <c r="F184" s="21"/>
      <c r="G184" s="6"/>
      <c r="H184" s="8"/>
      <c r="I184" s="8"/>
    </row>
    <row r="185" spans="1:9" ht="14.25">
      <c r="A185" s="4">
        <v>43641</v>
      </c>
      <c r="B185" s="31"/>
      <c r="C185" s="6"/>
      <c r="D185" s="20"/>
      <c r="E185" s="6"/>
      <c r="F185" s="21"/>
      <c r="G185" s="6"/>
      <c r="H185" s="8"/>
      <c r="I185" s="8"/>
    </row>
    <row r="186" spans="1:9" ht="14.25">
      <c r="A186" s="4">
        <v>43642</v>
      </c>
      <c r="B186" s="31"/>
      <c r="C186" s="6"/>
      <c r="D186" s="20"/>
      <c r="E186" s="6"/>
      <c r="F186" s="21"/>
      <c r="G186" s="6"/>
      <c r="H186" s="8"/>
      <c r="I186" s="8"/>
    </row>
    <row r="187" spans="1:9" ht="14.25">
      <c r="A187" s="4">
        <v>43643</v>
      </c>
      <c r="B187" s="31"/>
      <c r="C187" s="6"/>
      <c r="D187" s="20"/>
      <c r="E187" s="6"/>
      <c r="F187" s="21"/>
      <c r="G187" s="6"/>
      <c r="H187" s="8"/>
      <c r="I187" s="8"/>
    </row>
    <row r="188" spans="1:9" ht="14.25">
      <c r="A188" s="4">
        <v>43644</v>
      </c>
      <c r="B188" s="31"/>
      <c r="C188" s="6"/>
      <c r="D188" s="20"/>
      <c r="E188" s="6"/>
      <c r="F188" s="21"/>
      <c r="G188" s="6"/>
      <c r="H188" s="8"/>
      <c r="I188" s="8"/>
    </row>
    <row r="189" spans="1:9" ht="14.25">
      <c r="A189" s="4">
        <v>43645</v>
      </c>
      <c r="B189" s="31"/>
      <c r="C189" s="6"/>
      <c r="D189" s="20"/>
      <c r="E189" s="6"/>
      <c r="F189" s="21"/>
      <c r="G189" s="6"/>
      <c r="H189" s="8"/>
      <c r="I189" s="8"/>
    </row>
    <row r="190" spans="1:9" ht="14.25">
      <c r="A190" s="4">
        <v>43646</v>
      </c>
      <c r="B190" s="31"/>
      <c r="C190" s="6"/>
      <c r="D190" s="20"/>
      <c r="E190" s="6"/>
      <c r="F190" s="21"/>
      <c r="G190" s="6"/>
      <c r="H190" s="8"/>
      <c r="I190" s="8"/>
    </row>
    <row r="191" spans="1:9" ht="14.25" hidden="1">
      <c r="A191" s="4"/>
      <c r="B191" s="31"/>
      <c r="C191" s="6"/>
      <c r="D191" s="20"/>
      <c r="E191" s="6"/>
      <c r="F191" s="21"/>
      <c r="G191" s="6"/>
      <c r="H191" s="8"/>
      <c r="I191" s="8"/>
    </row>
    <row r="192" spans="1:9" ht="14.25">
      <c r="A192" s="22" t="s">
        <v>13</v>
      </c>
      <c r="B192" s="27">
        <f>SUM(B161:B191)</f>
        <v>1.54</v>
      </c>
      <c r="C192" s="27">
        <f>SUM(C161:C191)</f>
        <v>1.54</v>
      </c>
      <c r="D192" s="24"/>
      <c r="E192" s="25"/>
      <c r="F192" s="27"/>
      <c r="G192" s="27"/>
      <c r="H192" s="28"/>
      <c r="I192" s="24"/>
    </row>
    <row r="193" spans="1:9" ht="14.25">
      <c r="A193" s="4">
        <v>43647</v>
      </c>
      <c r="B193" s="31"/>
      <c r="C193" s="6"/>
      <c r="D193" s="7"/>
      <c r="E193" s="6"/>
      <c r="F193" s="6"/>
      <c r="G193" s="6"/>
      <c r="H193" s="8"/>
      <c r="I193" s="8"/>
    </row>
    <row r="194" spans="1:9" ht="14.25">
      <c r="A194" s="4">
        <v>43648</v>
      </c>
      <c r="B194" s="31"/>
      <c r="C194" s="6"/>
      <c r="D194" s="7"/>
      <c r="E194" s="6"/>
      <c r="F194" s="6"/>
      <c r="G194" s="6"/>
      <c r="H194" s="8"/>
      <c r="I194" s="8"/>
    </row>
    <row r="195" spans="1:9" ht="14.25">
      <c r="A195" s="4">
        <v>43649</v>
      </c>
      <c r="B195" s="31"/>
      <c r="C195" s="6"/>
      <c r="D195" s="7"/>
      <c r="E195" s="6"/>
      <c r="F195" s="6"/>
      <c r="G195" s="6"/>
      <c r="H195" s="8"/>
      <c r="I195" s="8"/>
    </row>
    <row r="196" spans="1:9" ht="14.25">
      <c r="A196" s="4">
        <v>43650</v>
      </c>
      <c r="B196" s="31"/>
      <c r="C196" s="6"/>
      <c r="D196" s="7"/>
      <c r="E196" s="6"/>
      <c r="F196" s="6"/>
      <c r="G196" s="6"/>
      <c r="H196" s="8"/>
      <c r="I196" s="8"/>
    </row>
    <row r="197" spans="1:9" ht="14.25">
      <c r="A197" s="4">
        <v>43651</v>
      </c>
      <c r="B197" s="31"/>
      <c r="C197" s="6"/>
      <c r="D197" s="7"/>
      <c r="E197" s="6"/>
      <c r="F197" s="6"/>
      <c r="G197" s="6"/>
      <c r="H197" s="8"/>
      <c r="I197" s="8"/>
    </row>
    <row r="198" spans="1:9" ht="14.25">
      <c r="A198" s="4">
        <v>43652</v>
      </c>
      <c r="B198" s="31">
        <f>'[15] 主要运行数据'!$V9</f>
        <v>0.25</v>
      </c>
      <c r="C198" s="6">
        <f>B198</f>
        <v>0.25</v>
      </c>
      <c r="D198" s="7"/>
      <c r="E198" s="6"/>
      <c r="F198" s="6"/>
      <c r="G198" s="6"/>
      <c r="H198" s="8" t="s">
        <v>11</v>
      </c>
      <c r="I198" s="8" t="s">
        <v>12</v>
      </c>
    </row>
    <row r="199" spans="1:9" ht="14.25">
      <c r="A199" s="4">
        <v>43653</v>
      </c>
      <c r="B199" s="31">
        <f>'[15] 主要运行数据'!$V10</f>
        <v>0.48</v>
      </c>
      <c r="C199" s="6">
        <f t="shared" ref="C199:C211" si="6">B199</f>
        <v>0.48</v>
      </c>
      <c r="D199" s="7"/>
      <c r="E199" s="6"/>
      <c r="F199" s="6"/>
      <c r="G199" s="6"/>
      <c r="H199" s="8" t="s">
        <v>11</v>
      </c>
      <c r="I199" s="8" t="s">
        <v>12</v>
      </c>
    </row>
    <row r="200" spans="1:9" ht="14.25">
      <c r="A200" s="4">
        <v>43654</v>
      </c>
      <c r="B200" s="31">
        <f>'[15] 主要运行数据'!$V11</f>
        <v>0.48</v>
      </c>
      <c r="C200" s="6">
        <f t="shared" si="6"/>
        <v>0.48</v>
      </c>
      <c r="D200" s="7"/>
      <c r="E200" s="6"/>
      <c r="F200" s="6"/>
      <c r="G200" s="6"/>
      <c r="H200" s="8" t="s">
        <v>11</v>
      </c>
      <c r="I200" s="8" t="s">
        <v>12</v>
      </c>
    </row>
    <row r="201" spans="1:9" ht="14.25">
      <c r="A201" s="4">
        <v>43655</v>
      </c>
      <c r="B201" s="31">
        <f>'[15] 主要运行数据'!$V12</f>
        <v>0.5</v>
      </c>
      <c r="C201" s="6">
        <f t="shared" si="6"/>
        <v>0.5</v>
      </c>
      <c r="D201" s="7"/>
      <c r="E201" s="6"/>
      <c r="F201" s="6"/>
      <c r="G201" s="6"/>
      <c r="H201" s="8" t="s">
        <v>11</v>
      </c>
      <c r="I201" s="8" t="s">
        <v>12</v>
      </c>
    </row>
    <row r="202" spans="1:9" ht="14.25">
      <c r="A202" s="4">
        <v>43656</v>
      </c>
      <c r="B202" s="31">
        <f>'[15] 主要运行数据'!$V13</f>
        <v>0.5</v>
      </c>
      <c r="C202" s="6">
        <f t="shared" si="6"/>
        <v>0.5</v>
      </c>
      <c r="D202" s="7"/>
      <c r="E202" s="6"/>
      <c r="F202" s="6"/>
      <c r="G202" s="6"/>
      <c r="H202" s="8" t="s">
        <v>11</v>
      </c>
      <c r="I202" s="8" t="s">
        <v>12</v>
      </c>
    </row>
    <row r="203" spans="1:9" ht="14.25">
      <c r="A203" s="4">
        <v>43657</v>
      </c>
      <c r="B203" s="31">
        <f>'[15] 主要运行数据'!$V14</f>
        <v>0.5</v>
      </c>
      <c r="C203" s="6">
        <f t="shared" si="6"/>
        <v>0.5</v>
      </c>
      <c r="D203" s="7"/>
      <c r="E203" s="6"/>
      <c r="F203" s="6"/>
      <c r="G203" s="6"/>
      <c r="H203" s="8" t="s">
        <v>11</v>
      </c>
      <c r="I203" s="8" t="s">
        <v>12</v>
      </c>
    </row>
    <row r="204" spans="1:9" ht="14.25">
      <c r="A204" s="4">
        <v>43658</v>
      </c>
      <c r="B204" s="31">
        <f>'[15] 主要运行数据'!$V15</f>
        <v>0.49</v>
      </c>
      <c r="C204" s="6">
        <f t="shared" si="6"/>
        <v>0.49</v>
      </c>
      <c r="D204" s="7"/>
      <c r="E204" s="6"/>
      <c r="F204" s="6"/>
      <c r="G204" s="6"/>
      <c r="H204" s="8" t="s">
        <v>11</v>
      </c>
      <c r="I204" s="8" t="s">
        <v>12</v>
      </c>
    </row>
    <row r="205" spans="1:9" ht="14.25">
      <c r="A205" s="4">
        <v>43659</v>
      </c>
      <c r="B205" s="31">
        <f>'[15] 主要运行数据'!$V16</f>
        <v>0.48</v>
      </c>
      <c r="C205" s="6">
        <f t="shared" si="6"/>
        <v>0.48</v>
      </c>
      <c r="D205" s="7"/>
      <c r="E205" s="6"/>
      <c r="F205" s="6"/>
      <c r="G205" s="6"/>
      <c r="H205" s="8" t="s">
        <v>11</v>
      </c>
      <c r="I205" s="8" t="s">
        <v>12</v>
      </c>
    </row>
    <row r="206" spans="1:9" ht="14.25">
      <c r="A206" s="4">
        <v>43660</v>
      </c>
      <c r="B206" s="31">
        <f>'[15] 主要运行数据'!$V17</f>
        <v>0.48</v>
      </c>
      <c r="C206" s="6">
        <f t="shared" si="6"/>
        <v>0.48</v>
      </c>
      <c r="D206" s="7"/>
      <c r="E206" s="6"/>
      <c r="F206" s="6"/>
      <c r="G206" s="6"/>
      <c r="H206" s="8" t="s">
        <v>11</v>
      </c>
      <c r="I206" s="8" t="s">
        <v>12</v>
      </c>
    </row>
    <row r="207" spans="1:9" ht="14.25">
      <c r="A207" s="4">
        <v>43661</v>
      </c>
      <c r="B207" s="31">
        <f>'[15] 主要运行数据'!$V18</f>
        <v>0.48</v>
      </c>
      <c r="C207" s="6">
        <f t="shared" si="6"/>
        <v>0.48</v>
      </c>
      <c r="D207" s="7"/>
      <c r="E207" s="6"/>
      <c r="F207" s="6"/>
      <c r="G207" s="6"/>
      <c r="H207" s="8" t="s">
        <v>11</v>
      </c>
      <c r="I207" s="8" t="s">
        <v>12</v>
      </c>
    </row>
    <row r="208" spans="1:9" ht="14.25">
      <c r="A208" s="4">
        <v>43662</v>
      </c>
      <c r="B208" s="31">
        <f>'[15] 主要运行数据'!$V19</f>
        <v>0.49</v>
      </c>
      <c r="C208" s="6">
        <f t="shared" si="6"/>
        <v>0.49</v>
      </c>
      <c r="D208" s="7"/>
      <c r="E208" s="6"/>
      <c r="F208" s="6"/>
      <c r="G208" s="6"/>
      <c r="H208" s="8" t="s">
        <v>11</v>
      </c>
      <c r="I208" s="8" t="s">
        <v>12</v>
      </c>
    </row>
    <row r="209" spans="1:9" ht="14.25">
      <c r="A209" s="4">
        <v>43663</v>
      </c>
      <c r="B209" s="31">
        <f>'[15] 主要运行数据'!$V20</f>
        <v>0.5</v>
      </c>
      <c r="C209" s="6">
        <f t="shared" si="6"/>
        <v>0.5</v>
      </c>
      <c r="D209" s="7"/>
      <c r="E209" s="6"/>
      <c r="F209" s="6"/>
      <c r="G209" s="6"/>
      <c r="H209" s="8" t="s">
        <v>11</v>
      </c>
      <c r="I209" s="8" t="s">
        <v>12</v>
      </c>
    </row>
    <row r="210" spans="1:9" ht="14.25">
      <c r="A210" s="4">
        <v>43664</v>
      </c>
      <c r="B210" s="31">
        <f>'[15] 主要运行数据'!$V21</f>
        <v>0.49</v>
      </c>
      <c r="C210" s="6">
        <f t="shared" si="6"/>
        <v>0.49</v>
      </c>
      <c r="D210" s="7"/>
      <c r="E210" s="6"/>
      <c r="F210" s="6"/>
      <c r="G210" s="6"/>
      <c r="H210" s="8" t="s">
        <v>11</v>
      </c>
      <c r="I210" s="8" t="s">
        <v>12</v>
      </c>
    </row>
    <row r="211" spans="1:9" ht="14.25">
      <c r="A211" s="4">
        <v>43665</v>
      </c>
      <c r="B211" s="31">
        <f>'[15] 主要运行数据'!$V22</f>
        <v>0.2</v>
      </c>
      <c r="C211" s="6">
        <f t="shared" si="6"/>
        <v>0.2</v>
      </c>
      <c r="D211" s="20"/>
      <c r="E211" s="6"/>
      <c r="F211" s="21"/>
      <c r="G211" s="6"/>
      <c r="H211" s="8" t="s">
        <v>11</v>
      </c>
      <c r="I211" s="8" t="s">
        <v>12</v>
      </c>
    </row>
    <row r="212" spans="1:9" ht="14.25">
      <c r="A212" s="4">
        <v>43666</v>
      </c>
      <c r="B212" s="31"/>
      <c r="C212" s="6"/>
      <c r="D212" s="20"/>
      <c r="E212" s="6"/>
      <c r="F212" s="21"/>
      <c r="G212" s="6"/>
      <c r="H212" s="8"/>
      <c r="I212" s="8"/>
    </row>
    <row r="213" spans="1:9" ht="14.25">
      <c r="A213" s="4">
        <v>43667</v>
      </c>
      <c r="B213" s="31"/>
      <c r="C213" s="6"/>
      <c r="D213" s="20"/>
      <c r="E213" s="6"/>
      <c r="F213" s="21"/>
      <c r="G213" s="6"/>
      <c r="H213" s="8"/>
      <c r="I213" s="8"/>
    </row>
    <row r="214" spans="1:9" ht="14.25">
      <c r="A214" s="4">
        <v>43668</v>
      </c>
      <c r="B214" s="31"/>
      <c r="C214" s="6"/>
      <c r="D214" s="20"/>
      <c r="E214" s="6"/>
      <c r="F214" s="21"/>
      <c r="G214" s="6"/>
      <c r="H214" s="8"/>
      <c r="I214" s="8"/>
    </row>
    <row r="215" spans="1:9" ht="14.25">
      <c r="A215" s="4">
        <v>43669</v>
      </c>
      <c r="B215" s="31"/>
      <c r="C215" s="6"/>
      <c r="D215" s="20"/>
      <c r="E215" s="6"/>
      <c r="F215" s="21"/>
      <c r="G215" s="6"/>
      <c r="H215" s="8"/>
      <c r="I215" s="8"/>
    </row>
    <row r="216" spans="1:9" ht="14.25">
      <c r="A216" s="4">
        <v>43670</v>
      </c>
      <c r="B216" s="31"/>
      <c r="C216" s="6"/>
      <c r="D216" s="20"/>
      <c r="E216" s="6"/>
      <c r="F216" s="21"/>
      <c r="G216" s="6"/>
      <c r="H216" s="8"/>
      <c r="I216" s="8"/>
    </row>
    <row r="217" spans="1:9" ht="14.25">
      <c r="A217" s="4">
        <v>43671</v>
      </c>
      <c r="B217" s="31"/>
      <c r="C217" s="6"/>
      <c r="D217" s="20"/>
      <c r="E217" s="6"/>
      <c r="F217" s="21"/>
      <c r="G217" s="6"/>
      <c r="H217" s="8"/>
      <c r="I217" s="8"/>
    </row>
    <row r="218" spans="1:9" ht="14.25">
      <c r="A218" s="4">
        <v>43672</v>
      </c>
      <c r="B218" s="31"/>
      <c r="C218" s="6"/>
      <c r="D218" s="20"/>
      <c r="E218" s="6"/>
      <c r="F218" s="21"/>
      <c r="G218" s="6"/>
      <c r="H218" s="8"/>
      <c r="I218" s="8"/>
    </row>
    <row r="219" spans="1:9" ht="14.25">
      <c r="A219" s="4">
        <v>43673</v>
      </c>
      <c r="B219" s="31"/>
      <c r="C219" s="6"/>
      <c r="D219" s="20"/>
      <c r="E219" s="6"/>
      <c r="F219" s="21"/>
      <c r="G219" s="6"/>
      <c r="H219" s="8"/>
      <c r="I219" s="8"/>
    </row>
    <row r="220" spans="1:9" ht="14.25">
      <c r="A220" s="4">
        <v>43674</v>
      </c>
      <c r="B220" s="31"/>
      <c r="C220" s="6"/>
      <c r="D220" s="20"/>
      <c r="E220" s="6"/>
      <c r="F220" s="21"/>
      <c r="G220" s="6"/>
      <c r="H220" s="8"/>
      <c r="I220" s="8"/>
    </row>
    <row r="221" spans="1:9" ht="14.25">
      <c r="A221" s="4">
        <v>43675</v>
      </c>
      <c r="B221" s="31"/>
      <c r="C221" s="6"/>
      <c r="D221" s="20"/>
      <c r="E221" s="6"/>
      <c r="F221" s="21"/>
      <c r="G221" s="6"/>
      <c r="H221" s="8"/>
      <c r="I221" s="8"/>
    </row>
    <row r="222" spans="1:9" ht="14.25">
      <c r="A222" s="4">
        <v>43676</v>
      </c>
      <c r="B222" s="31"/>
      <c r="C222" s="6"/>
      <c r="D222" s="20"/>
      <c r="E222" s="6"/>
      <c r="F222" s="21"/>
      <c r="G222" s="6"/>
      <c r="H222" s="8"/>
      <c r="I222" s="8"/>
    </row>
    <row r="223" spans="1:9" ht="14.25">
      <c r="A223" s="4">
        <v>43677</v>
      </c>
      <c r="B223" s="31"/>
      <c r="C223" s="6"/>
      <c r="D223" s="20"/>
      <c r="E223" s="6"/>
      <c r="F223" s="21"/>
      <c r="G223" s="6"/>
      <c r="H223" s="8"/>
      <c r="I223" s="8"/>
    </row>
    <row r="224" spans="1:9" ht="14.25">
      <c r="A224" s="22" t="s">
        <v>13</v>
      </c>
      <c r="B224" s="27">
        <f>SUM(B198:B223)</f>
        <v>6.3200000000000012</v>
      </c>
      <c r="C224" s="27">
        <f>SUM(C198:C223)</f>
        <v>6.3200000000000012</v>
      </c>
      <c r="D224" s="24"/>
      <c r="E224" s="25"/>
      <c r="F224" s="27"/>
      <c r="G224" s="27"/>
      <c r="H224" s="28"/>
      <c r="I224" s="24"/>
    </row>
    <row r="225" spans="1:9" ht="14.25">
      <c r="A225" s="4">
        <v>43678</v>
      </c>
      <c r="B225" s="31"/>
      <c r="C225" s="6"/>
      <c r="D225" s="7"/>
      <c r="E225" s="6"/>
      <c r="F225" s="6"/>
      <c r="G225" s="6"/>
      <c r="H225" s="8"/>
      <c r="I225" s="8"/>
    </row>
    <row r="226" spans="1:9" ht="14.25">
      <c r="A226" s="4">
        <v>43679</v>
      </c>
      <c r="B226" s="31"/>
      <c r="C226" s="6"/>
      <c r="D226" s="7"/>
      <c r="E226" s="6"/>
      <c r="F226" s="6"/>
      <c r="G226" s="6"/>
      <c r="H226" s="8"/>
      <c r="I226" s="8"/>
    </row>
    <row r="227" spans="1:9" ht="14.25">
      <c r="A227" s="4">
        <v>43680</v>
      </c>
      <c r="B227" s="31"/>
      <c r="C227" s="6"/>
      <c r="D227" s="7"/>
      <c r="E227" s="6"/>
      <c r="F227" s="6"/>
      <c r="G227" s="6"/>
      <c r="H227" s="8"/>
      <c r="I227" s="8"/>
    </row>
    <row r="228" spans="1:9" ht="14.25">
      <c r="A228" s="4">
        <v>43681</v>
      </c>
      <c r="B228" s="31"/>
      <c r="C228" s="6"/>
      <c r="D228" s="7"/>
      <c r="E228" s="6"/>
      <c r="F228" s="6"/>
      <c r="G228" s="6"/>
      <c r="H228" s="8"/>
      <c r="I228" s="8"/>
    </row>
    <row r="229" spans="1:9" ht="14.25">
      <c r="A229" s="4">
        <v>43682</v>
      </c>
      <c r="B229" s="31"/>
      <c r="C229" s="6"/>
      <c r="D229" s="7"/>
      <c r="E229" s="6"/>
      <c r="F229" s="6"/>
      <c r="G229" s="6"/>
      <c r="H229" s="8"/>
      <c r="I229" s="8"/>
    </row>
    <row r="230" spans="1:9" ht="14.25">
      <c r="A230" s="4">
        <v>43683</v>
      </c>
      <c r="B230" s="31"/>
      <c r="C230" s="6"/>
      <c r="D230" s="7"/>
      <c r="E230" s="6"/>
      <c r="F230" s="6"/>
      <c r="G230" s="6"/>
      <c r="H230" s="8"/>
      <c r="I230" s="8"/>
    </row>
    <row r="231" spans="1:9" ht="14.25">
      <c r="A231" s="4">
        <v>43684</v>
      </c>
      <c r="B231" s="31"/>
      <c r="C231" s="6"/>
      <c r="D231" s="7"/>
      <c r="E231" s="6"/>
      <c r="F231" s="6"/>
      <c r="G231" s="6"/>
      <c r="H231" s="8"/>
      <c r="I231" s="8"/>
    </row>
    <row r="232" spans="1:9" ht="14.25">
      <c r="A232" s="4">
        <v>43685</v>
      </c>
      <c r="B232" s="31"/>
      <c r="C232" s="6"/>
      <c r="D232" s="7"/>
      <c r="E232" s="6"/>
      <c r="F232" s="6"/>
      <c r="G232" s="6"/>
      <c r="H232" s="8"/>
      <c r="I232" s="8"/>
    </row>
    <row r="233" spans="1:9" ht="14.25">
      <c r="A233" s="4">
        <v>43686</v>
      </c>
      <c r="B233" s="31"/>
      <c r="C233" s="6"/>
      <c r="D233" s="7"/>
      <c r="E233" s="6"/>
      <c r="F233" s="6"/>
      <c r="G233" s="6"/>
      <c r="H233" s="8"/>
      <c r="I233" s="8"/>
    </row>
    <row r="234" spans="1:9" ht="14.25">
      <c r="A234" s="4">
        <v>43687</v>
      </c>
      <c r="B234" s="31"/>
      <c r="C234" s="6"/>
      <c r="D234" s="7"/>
      <c r="E234" s="6"/>
      <c r="F234" s="6"/>
      <c r="G234" s="6"/>
      <c r="H234" s="8"/>
      <c r="I234" s="8"/>
    </row>
    <row r="235" spans="1:9" ht="14.25">
      <c r="A235" s="4">
        <v>43688</v>
      </c>
      <c r="B235" s="31"/>
      <c r="C235" s="6"/>
      <c r="D235" s="7"/>
      <c r="E235" s="6"/>
      <c r="F235" s="6"/>
      <c r="G235" s="6"/>
      <c r="H235" s="8"/>
      <c r="I235" s="8"/>
    </row>
    <row r="236" spans="1:9" ht="14.25">
      <c r="A236" s="4">
        <v>43689</v>
      </c>
      <c r="B236" s="31"/>
      <c r="C236" s="6"/>
      <c r="D236" s="7"/>
      <c r="E236" s="6"/>
      <c r="F236" s="6"/>
      <c r="G236" s="6"/>
      <c r="H236" s="8"/>
      <c r="I236" s="8"/>
    </row>
    <row r="237" spans="1:9" ht="14.25">
      <c r="A237" s="4">
        <v>43690</v>
      </c>
      <c r="B237" s="31"/>
      <c r="C237" s="6"/>
      <c r="D237" s="7"/>
      <c r="E237" s="6"/>
      <c r="F237" s="6"/>
      <c r="G237" s="6"/>
      <c r="H237" s="8"/>
      <c r="I237" s="8"/>
    </row>
    <row r="238" spans="1:9" ht="14.25">
      <c r="A238" s="4">
        <v>43691</v>
      </c>
      <c r="B238" s="31"/>
      <c r="C238" s="6"/>
      <c r="D238" s="7"/>
      <c r="E238" s="6"/>
      <c r="F238" s="6"/>
      <c r="G238" s="6"/>
      <c r="H238" s="8"/>
      <c r="I238" s="8"/>
    </row>
    <row r="239" spans="1:9" ht="14.25">
      <c r="A239" s="4">
        <v>43692</v>
      </c>
      <c r="B239" s="31"/>
      <c r="C239" s="6"/>
      <c r="D239" s="7"/>
      <c r="E239" s="6"/>
      <c r="F239" s="6"/>
      <c r="G239" s="6"/>
      <c r="H239" s="8"/>
      <c r="I239" s="8"/>
    </row>
    <row r="240" spans="1:9" ht="14.25">
      <c r="A240" s="4">
        <v>43693</v>
      </c>
      <c r="B240" s="31"/>
      <c r="C240" s="6"/>
      <c r="D240" s="7"/>
      <c r="E240" s="6"/>
      <c r="F240" s="6"/>
      <c r="G240" s="6"/>
      <c r="H240" s="8"/>
      <c r="I240" s="8"/>
    </row>
    <row r="241" spans="1:9" ht="14.25">
      <c r="A241" s="4">
        <v>43694</v>
      </c>
      <c r="B241" s="31">
        <f>'[16] 主要运行数据'!$V20</f>
        <v>0.46</v>
      </c>
      <c r="C241" s="6">
        <f>B241</f>
        <v>0.46</v>
      </c>
      <c r="D241" s="7"/>
      <c r="E241" s="6"/>
      <c r="F241" s="6"/>
      <c r="G241" s="6"/>
      <c r="H241" s="8" t="s">
        <v>11</v>
      </c>
      <c r="I241" s="8" t="s">
        <v>12</v>
      </c>
    </row>
    <row r="242" spans="1:9" ht="14.25">
      <c r="A242" s="4">
        <v>43695</v>
      </c>
      <c r="B242" s="31">
        <f>'[16] 主要运行数据'!$V21</f>
        <v>0.5</v>
      </c>
      <c r="C242" s="6">
        <f t="shared" ref="C242:C255" si="7">B242</f>
        <v>0.5</v>
      </c>
      <c r="D242" s="7"/>
      <c r="E242" s="6"/>
      <c r="F242" s="6"/>
      <c r="G242" s="6"/>
      <c r="H242" s="8" t="s">
        <v>11</v>
      </c>
      <c r="I242" s="8" t="s">
        <v>12</v>
      </c>
    </row>
    <row r="243" spans="1:9" ht="14.25">
      <c r="A243" s="4">
        <v>43696</v>
      </c>
      <c r="B243" s="31">
        <f>'[16] 主要运行数据'!$V22</f>
        <v>0.48</v>
      </c>
      <c r="C243" s="6">
        <f t="shared" si="7"/>
        <v>0.48</v>
      </c>
      <c r="D243" s="20"/>
      <c r="E243" s="6"/>
      <c r="F243" s="21"/>
      <c r="G243" s="6"/>
      <c r="H243" s="8" t="s">
        <v>11</v>
      </c>
      <c r="I243" s="8" t="s">
        <v>12</v>
      </c>
    </row>
    <row r="244" spans="1:9" ht="14.25">
      <c r="A244" s="4">
        <v>43697</v>
      </c>
      <c r="B244" s="31">
        <f>'[16] 主要运行数据'!$V23</f>
        <v>0.48</v>
      </c>
      <c r="C244" s="6">
        <f t="shared" si="7"/>
        <v>0.48</v>
      </c>
      <c r="D244" s="20"/>
      <c r="E244" s="6"/>
      <c r="F244" s="21"/>
      <c r="G244" s="6"/>
      <c r="H244" s="8" t="s">
        <v>11</v>
      </c>
      <c r="I244" s="8" t="s">
        <v>12</v>
      </c>
    </row>
    <row r="245" spans="1:9" ht="14.25">
      <c r="A245" s="4">
        <v>43698</v>
      </c>
      <c r="B245" s="31">
        <f>'[16] 主要运行数据'!$V24</f>
        <v>0.49</v>
      </c>
      <c r="C245" s="6">
        <f t="shared" si="7"/>
        <v>0.49</v>
      </c>
      <c r="D245" s="20"/>
      <c r="E245" s="6"/>
      <c r="F245" s="21"/>
      <c r="G245" s="6"/>
      <c r="H245" s="8" t="s">
        <v>11</v>
      </c>
      <c r="I245" s="8" t="s">
        <v>12</v>
      </c>
    </row>
    <row r="246" spans="1:9" ht="14.25">
      <c r="A246" s="4">
        <v>43699</v>
      </c>
      <c r="B246" s="31">
        <f>'[16] 主要运行数据'!$V25</f>
        <v>0.5</v>
      </c>
      <c r="C246" s="6">
        <f t="shared" si="7"/>
        <v>0.5</v>
      </c>
      <c r="D246" s="20"/>
      <c r="E246" s="6"/>
      <c r="F246" s="21"/>
      <c r="G246" s="6"/>
      <c r="H246" s="8" t="s">
        <v>11</v>
      </c>
      <c r="I246" s="8" t="s">
        <v>12</v>
      </c>
    </row>
    <row r="247" spans="1:9" ht="14.25">
      <c r="A247" s="4">
        <v>43700</v>
      </c>
      <c r="B247" s="31">
        <f>'[16] 主要运行数据'!$V26</f>
        <v>0.48</v>
      </c>
      <c r="C247" s="6">
        <f t="shared" si="7"/>
        <v>0.48</v>
      </c>
      <c r="D247" s="20"/>
      <c r="E247" s="6"/>
      <c r="F247" s="21"/>
      <c r="G247" s="6"/>
      <c r="H247" s="8" t="s">
        <v>11</v>
      </c>
      <c r="I247" s="8" t="s">
        <v>12</v>
      </c>
    </row>
    <row r="248" spans="1:9" ht="14.25">
      <c r="A248" s="4">
        <v>43701</v>
      </c>
      <c r="B248" s="31">
        <f>'[16] 主要运行数据'!$V27</f>
        <v>0.49</v>
      </c>
      <c r="C248" s="6">
        <f t="shared" si="7"/>
        <v>0.49</v>
      </c>
      <c r="D248" s="20"/>
      <c r="E248" s="6"/>
      <c r="F248" s="21"/>
      <c r="G248" s="6"/>
      <c r="H248" s="8" t="s">
        <v>11</v>
      </c>
      <c r="I248" s="8" t="s">
        <v>12</v>
      </c>
    </row>
    <row r="249" spans="1:9" ht="14.25">
      <c r="A249" s="4">
        <v>43702</v>
      </c>
      <c r="B249" s="31">
        <f>'[16] 主要运行数据'!$V28</f>
        <v>0.5</v>
      </c>
      <c r="C249" s="6">
        <f t="shared" si="7"/>
        <v>0.5</v>
      </c>
      <c r="D249" s="20"/>
      <c r="E249" s="6"/>
      <c r="F249" s="21"/>
      <c r="G249" s="6"/>
      <c r="H249" s="8" t="s">
        <v>11</v>
      </c>
      <c r="I249" s="8" t="s">
        <v>12</v>
      </c>
    </row>
    <row r="250" spans="1:9" ht="14.25">
      <c r="A250" s="4">
        <v>43703</v>
      </c>
      <c r="B250" s="31">
        <f>'[16] 主要运行数据'!$V29</f>
        <v>0.49</v>
      </c>
      <c r="C250" s="6">
        <f t="shared" si="7"/>
        <v>0.49</v>
      </c>
      <c r="D250" s="20"/>
      <c r="E250" s="6"/>
      <c r="F250" s="21"/>
      <c r="G250" s="6"/>
      <c r="H250" s="8" t="s">
        <v>11</v>
      </c>
      <c r="I250" s="8" t="s">
        <v>12</v>
      </c>
    </row>
    <row r="251" spans="1:9" ht="14.25">
      <c r="A251" s="4">
        <v>43704</v>
      </c>
      <c r="B251" s="31">
        <f>'[16] 主要运行数据'!$V30</f>
        <v>0.5</v>
      </c>
      <c r="C251" s="6">
        <f t="shared" si="7"/>
        <v>0.5</v>
      </c>
      <c r="D251" s="20"/>
      <c r="E251" s="6"/>
      <c r="F251" s="21"/>
      <c r="G251" s="6"/>
      <c r="H251" s="8" t="s">
        <v>11</v>
      </c>
      <c r="I251" s="8" t="s">
        <v>12</v>
      </c>
    </row>
    <row r="252" spans="1:9" ht="14.25">
      <c r="A252" s="4">
        <v>43705</v>
      </c>
      <c r="B252" s="31">
        <f>'[16] 主要运行数据'!$V31</f>
        <v>0.5</v>
      </c>
      <c r="C252" s="6">
        <f t="shared" si="7"/>
        <v>0.5</v>
      </c>
      <c r="D252" s="20"/>
      <c r="E252" s="6"/>
      <c r="F252" s="21"/>
      <c r="G252" s="6"/>
      <c r="H252" s="8" t="s">
        <v>11</v>
      </c>
      <c r="I252" s="8" t="s">
        <v>12</v>
      </c>
    </row>
    <row r="253" spans="1:9" ht="14.25">
      <c r="A253" s="4">
        <v>43706</v>
      </c>
      <c r="B253" s="31">
        <f>'[16] 主要运行数据'!$V32</f>
        <v>0.48</v>
      </c>
      <c r="C253" s="6">
        <f t="shared" si="7"/>
        <v>0.48</v>
      </c>
      <c r="D253" s="20"/>
      <c r="E253" s="6"/>
      <c r="F253" s="21"/>
      <c r="G253" s="6"/>
      <c r="H253" s="8" t="s">
        <v>11</v>
      </c>
      <c r="I253" s="8" t="s">
        <v>12</v>
      </c>
    </row>
    <row r="254" spans="1:9" ht="14.25">
      <c r="A254" s="4">
        <v>43707</v>
      </c>
      <c r="B254" s="31">
        <f>'[16] 主要运行数据'!$V33</f>
        <v>0.49</v>
      </c>
      <c r="C254" s="6">
        <f t="shared" si="7"/>
        <v>0.49</v>
      </c>
      <c r="D254" s="20"/>
      <c r="E254" s="6"/>
      <c r="F254" s="21"/>
      <c r="G254" s="6"/>
      <c r="H254" s="8" t="s">
        <v>11</v>
      </c>
      <c r="I254" s="8" t="s">
        <v>12</v>
      </c>
    </row>
    <row r="255" spans="1:9" ht="14.25">
      <c r="A255" s="4">
        <v>43708</v>
      </c>
      <c r="B255" s="31">
        <f>'[16] 主要运行数据'!$V34</f>
        <v>0.49</v>
      </c>
      <c r="C255" s="6">
        <f t="shared" si="7"/>
        <v>0.49</v>
      </c>
      <c r="D255" s="20"/>
      <c r="E255" s="6"/>
      <c r="F255" s="21"/>
      <c r="G255" s="6"/>
      <c r="H255" s="8" t="s">
        <v>11</v>
      </c>
      <c r="I255" s="8" t="s">
        <v>12</v>
      </c>
    </row>
    <row r="256" spans="1:9" ht="14.25">
      <c r="A256" s="22" t="s">
        <v>13</v>
      </c>
      <c r="B256" s="27">
        <f>SUM(B230:B255)</f>
        <v>7.33</v>
      </c>
      <c r="C256" s="27">
        <f>SUM(C230:C255)</f>
        <v>7.33</v>
      </c>
      <c r="D256" s="24"/>
      <c r="E256" s="25"/>
      <c r="F256" s="27"/>
      <c r="G256" s="27"/>
      <c r="H256" s="28"/>
      <c r="I256" s="24"/>
    </row>
    <row r="257" spans="1:9" ht="14.25">
      <c r="A257" s="4">
        <v>43709</v>
      </c>
      <c r="B257" s="31">
        <f>'[17] 主要运行数据'!$V4</f>
        <v>0.5</v>
      </c>
      <c r="C257" s="6">
        <f>B257</f>
        <v>0.5</v>
      </c>
      <c r="D257" s="7"/>
      <c r="E257" s="6"/>
      <c r="F257" s="6"/>
      <c r="G257" s="6"/>
      <c r="H257" s="8" t="s">
        <v>11</v>
      </c>
      <c r="I257" s="8" t="s">
        <v>12</v>
      </c>
    </row>
    <row r="258" spans="1:9" ht="14.25">
      <c r="A258" s="4">
        <v>43710</v>
      </c>
      <c r="B258" s="31">
        <f>'[17] 主要运行数据'!$V5</f>
        <v>0.49</v>
      </c>
      <c r="C258" s="6">
        <f t="shared" ref="C258:C262" si="8">B258</f>
        <v>0.49</v>
      </c>
      <c r="D258" s="7"/>
      <c r="E258" s="6"/>
      <c r="F258" s="6"/>
      <c r="G258" s="6"/>
      <c r="H258" s="8" t="s">
        <v>11</v>
      </c>
      <c r="I258" s="8" t="s">
        <v>12</v>
      </c>
    </row>
    <row r="259" spans="1:9" ht="14.25">
      <c r="A259" s="4">
        <v>43711</v>
      </c>
      <c r="B259" s="31">
        <f>'[17] 主要运行数据'!$V6</f>
        <v>0.48</v>
      </c>
      <c r="C259" s="6">
        <f t="shared" si="8"/>
        <v>0.48</v>
      </c>
      <c r="D259" s="7"/>
      <c r="E259" s="6"/>
      <c r="F259" s="6"/>
      <c r="G259" s="6"/>
      <c r="H259" s="8" t="s">
        <v>11</v>
      </c>
      <c r="I259" s="8" t="s">
        <v>12</v>
      </c>
    </row>
    <row r="260" spans="1:9" ht="14.25">
      <c r="A260" s="4">
        <v>43712</v>
      </c>
      <c r="B260" s="31">
        <f>'[17] 主要运行数据'!$V7</f>
        <v>0.48</v>
      </c>
      <c r="C260" s="6">
        <f t="shared" si="8"/>
        <v>0.48</v>
      </c>
      <c r="D260" s="7"/>
      <c r="E260" s="6"/>
      <c r="F260" s="6"/>
      <c r="G260" s="6"/>
      <c r="H260" s="8" t="s">
        <v>11</v>
      </c>
      <c r="I260" s="8" t="s">
        <v>12</v>
      </c>
    </row>
    <row r="261" spans="1:9" ht="14.25">
      <c r="A261" s="4">
        <v>43713</v>
      </c>
      <c r="B261" s="31">
        <f>'[17] 主要运行数据'!$V8</f>
        <v>0.48</v>
      </c>
      <c r="C261" s="6">
        <f t="shared" si="8"/>
        <v>0.48</v>
      </c>
      <c r="D261" s="7"/>
      <c r="E261" s="6"/>
      <c r="F261" s="6"/>
      <c r="G261" s="6"/>
      <c r="H261" s="8" t="s">
        <v>11</v>
      </c>
      <c r="I261" s="8" t="s">
        <v>12</v>
      </c>
    </row>
    <row r="262" spans="1:9" ht="14.25">
      <c r="A262" s="4">
        <v>43714</v>
      </c>
      <c r="B262" s="31">
        <f>'[17] 主要运行数据'!$V9</f>
        <v>0.2</v>
      </c>
      <c r="C262" s="6">
        <f t="shared" si="8"/>
        <v>0.2</v>
      </c>
      <c r="D262" s="7"/>
      <c r="E262" s="6"/>
      <c r="F262" s="6"/>
      <c r="G262" s="6"/>
      <c r="H262" s="8" t="s">
        <v>11</v>
      </c>
      <c r="I262" s="8" t="s">
        <v>12</v>
      </c>
    </row>
    <row r="263" spans="1:9" ht="14.25">
      <c r="A263" s="4">
        <v>43715</v>
      </c>
      <c r="B263" s="31"/>
      <c r="C263" s="6"/>
      <c r="D263" s="7"/>
      <c r="E263" s="6"/>
      <c r="F263" s="6"/>
      <c r="G263" s="6"/>
      <c r="H263" s="8"/>
      <c r="I263" s="8"/>
    </row>
    <row r="264" spans="1:9" ht="14.25">
      <c r="A264" s="4">
        <v>43716</v>
      </c>
      <c r="B264" s="31"/>
      <c r="C264" s="6"/>
      <c r="D264" s="7"/>
      <c r="E264" s="6"/>
      <c r="F264" s="6"/>
      <c r="G264" s="6"/>
      <c r="H264" s="8"/>
      <c r="I264" s="8"/>
    </row>
    <row r="265" spans="1:9" ht="14.25">
      <c r="A265" s="4">
        <v>43717</v>
      </c>
      <c r="B265" s="31"/>
      <c r="C265" s="6"/>
      <c r="D265" s="7"/>
      <c r="E265" s="6"/>
      <c r="F265" s="6"/>
      <c r="G265" s="6"/>
      <c r="H265" s="8"/>
      <c r="I265" s="8"/>
    </row>
    <row r="266" spans="1:9" ht="14.25">
      <c r="A266" s="4">
        <v>43718</v>
      </c>
      <c r="B266" s="31"/>
      <c r="C266" s="6"/>
      <c r="D266" s="7"/>
      <c r="E266" s="6"/>
      <c r="F266" s="6"/>
      <c r="G266" s="6"/>
      <c r="H266" s="8"/>
      <c r="I266" s="8"/>
    </row>
    <row r="267" spans="1:9" ht="14.25">
      <c r="A267" s="4">
        <v>43719</v>
      </c>
      <c r="B267" s="31"/>
      <c r="C267" s="6"/>
      <c r="D267" s="7"/>
      <c r="E267" s="6"/>
      <c r="F267" s="6"/>
      <c r="G267" s="6"/>
      <c r="H267" s="8"/>
      <c r="I267" s="8"/>
    </row>
    <row r="268" spans="1:9" ht="14.25">
      <c r="A268" s="4">
        <v>43720</v>
      </c>
      <c r="B268" s="31"/>
      <c r="C268" s="6"/>
      <c r="D268" s="7"/>
      <c r="E268" s="6"/>
      <c r="F268" s="6"/>
      <c r="G268" s="6"/>
      <c r="H268" s="8"/>
      <c r="I268" s="8"/>
    </row>
    <row r="269" spans="1:9" ht="14.25">
      <c r="A269" s="4">
        <v>43721</v>
      </c>
      <c r="B269" s="31"/>
      <c r="C269" s="6"/>
      <c r="D269" s="7"/>
      <c r="E269" s="6"/>
      <c r="F269" s="6"/>
      <c r="G269" s="6"/>
      <c r="H269" s="8"/>
      <c r="I269" s="8"/>
    </row>
    <row r="270" spans="1:9" ht="14.25">
      <c r="A270" s="4">
        <v>43722</v>
      </c>
      <c r="B270" s="31"/>
      <c r="C270" s="6"/>
      <c r="D270" s="7"/>
      <c r="E270" s="6"/>
      <c r="F270" s="6"/>
      <c r="G270" s="6"/>
      <c r="H270" s="8"/>
      <c r="I270" s="8"/>
    </row>
    <row r="271" spans="1:9" ht="14.25">
      <c r="A271" s="4">
        <v>43723</v>
      </c>
      <c r="B271" s="31"/>
      <c r="C271" s="6"/>
      <c r="D271" s="7"/>
      <c r="E271" s="6"/>
      <c r="F271" s="6"/>
      <c r="G271" s="6"/>
      <c r="H271" s="8"/>
      <c r="I271" s="8"/>
    </row>
    <row r="272" spans="1:9" ht="14.25">
      <c r="A272" s="4">
        <v>43724</v>
      </c>
      <c r="B272" s="31"/>
      <c r="C272" s="6"/>
      <c r="D272" s="7"/>
      <c r="E272" s="6"/>
      <c r="F272" s="6"/>
      <c r="G272" s="6"/>
      <c r="H272" s="8"/>
      <c r="I272" s="8"/>
    </row>
    <row r="273" spans="1:9" ht="14.25">
      <c r="A273" s="4">
        <v>43725</v>
      </c>
      <c r="B273" s="31"/>
      <c r="C273" s="6"/>
      <c r="D273" s="7"/>
      <c r="E273" s="6"/>
      <c r="F273" s="6"/>
      <c r="G273" s="6"/>
      <c r="H273" s="8"/>
      <c r="I273" s="8"/>
    </row>
    <row r="274" spans="1:9" ht="14.25">
      <c r="A274" s="4">
        <v>43726</v>
      </c>
      <c r="B274" s="31"/>
      <c r="C274" s="6"/>
      <c r="D274" s="7"/>
      <c r="E274" s="6"/>
      <c r="F274" s="6"/>
      <c r="G274" s="6"/>
      <c r="H274" s="8"/>
      <c r="I274" s="8"/>
    </row>
    <row r="275" spans="1:9" ht="14.25">
      <c r="A275" s="4">
        <v>43727</v>
      </c>
      <c r="B275" s="31"/>
      <c r="C275" s="6"/>
      <c r="D275" s="20"/>
      <c r="E275" s="6"/>
      <c r="F275" s="21"/>
      <c r="G275" s="6"/>
      <c r="H275" s="8"/>
      <c r="I275" s="8"/>
    </row>
    <row r="276" spans="1:9" ht="14.25">
      <c r="A276" s="4">
        <v>43728</v>
      </c>
      <c r="B276" s="31"/>
      <c r="C276" s="6"/>
      <c r="D276" s="20"/>
      <c r="E276" s="6"/>
      <c r="F276" s="21"/>
      <c r="G276" s="6"/>
      <c r="H276" s="8"/>
      <c r="I276" s="8"/>
    </row>
    <row r="277" spans="1:9" ht="14.25">
      <c r="A277" s="4">
        <v>43729</v>
      </c>
      <c r="B277" s="31"/>
      <c r="C277" s="6"/>
      <c r="D277" s="20"/>
      <c r="E277" s="6"/>
      <c r="F277" s="21"/>
      <c r="G277" s="6"/>
      <c r="H277" s="8"/>
      <c r="I277" s="8"/>
    </row>
    <row r="278" spans="1:9" ht="14.25">
      <c r="A278" s="4">
        <v>43730</v>
      </c>
      <c r="B278" s="31"/>
      <c r="C278" s="6"/>
      <c r="D278" s="20"/>
      <c r="E278" s="6"/>
      <c r="F278" s="21"/>
      <c r="G278" s="6"/>
      <c r="H278" s="8"/>
      <c r="I278" s="8"/>
    </row>
    <row r="279" spans="1:9" ht="14.25">
      <c r="A279" s="4">
        <v>43731</v>
      </c>
      <c r="B279" s="31"/>
      <c r="C279" s="6"/>
      <c r="D279" s="20"/>
      <c r="E279" s="6"/>
      <c r="F279" s="21"/>
      <c r="G279" s="6"/>
      <c r="H279" s="8"/>
      <c r="I279" s="8"/>
    </row>
    <row r="280" spans="1:9" ht="14.25">
      <c r="A280" s="4">
        <v>43732</v>
      </c>
      <c r="B280" s="31"/>
      <c r="C280" s="6"/>
      <c r="D280" s="20"/>
      <c r="E280" s="6"/>
      <c r="F280" s="21"/>
      <c r="G280" s="6"/>
      <c r="H280" s="8"/>
      <c r="I280" s="8"/>
    </row>
    <row r="281" spans="1:9" ht="14.25">
      <c r="A281" s="4">
        <v>43733</v>
      </c>
      <c r="B281" s="31"/>
      <c r="C281" s="6"/>
      <c r="D281" s="20"/>
      <c r="E281" s="6"/>
      <c r="F281" s="21"/>
      <c r="G281" s="6"/>
      <c r="H281" s="8"/>
      <c r="I281" s="8"/>
    </row>
    <row r="282" spans="1:9" ht="14.25">
      <c r="A282" s="4">
        <v>43734</v>
      </c>
      <c r="B282" s="31"/>
      <c r="C282" s="6"/>
      <c r="D282" s="20"/>
      <c r="E282" s="6"/>
      <c r="F282" s="21"/>
      <c r="G282" s="6"/>
      <c r="H282" s="8"/>
      <c r="I282" s="8"/>
    </row>
    <row r="283" spans="1:9" ht="14.25">
      <c r="A283" s="4">
        <v>43735</v>
      </c>
      <c r="B283" s="31"/>
      <c r="C283" s="6"/>
      <c r="D283" s="20"/>
      <c r="E283" s="6"/>
      <c r="F283" s="21"/>
      <c r="G283" s="6"/>
      <c r="H283" s="8"/>
      <c r="I283" s="8"/>
    </row>
    <row r="284" spans="1:9" ht="14.25">
      <c r="A284" s="4">
        <v>43736</v>
      </c>
      <c r="B284" s="31"/>
      <c r="C284" s="6"/>
      <c r="D284" s="20"/>
      <c r="E284" s="6"/>
      <c r="F284" s="21"/>
      <c r="G284" s="6"/>
      <c r="H284" s="8"/>
      <c r="I284" s="8"/>
    </row>
    <row r="285" spans="1:9" ht="14.25">
      <c r="A285" s="4">
        <v>43737</v>
      </c>
      <c r="B285" s="31"/>
      <c r="C285" s="6"/>
      <c r="D285" s="20"/>
      <c r="E285" s="6"/>
      <c r="F285" s="21"/>
      <c r="G285" s="6"/>
      <c r="H285" s="8"/>
      <c r="I285" s="8"/>
    </row>
    <row r="286" spans="1:9" ht="14.25">
      <c r="A286" s="4">
        <v>43738</v>
      </c>
      <c r="B286" s="31"/>
      <c r="C286" s="6"/>
      <c r="D286" s="20"/>
      <c r="E286" s="6"/>
      <c r="F286" s="21"/>
      <c r="G286" s="6"/>
      <c r="H286" s="8"/>
      <c r="I286" s="8"/>
    </row>
    <row r="287" spans="1:9" ht="14.25">
      <c r="A287" s="4"/>
      <c r="B287" s="31"/>
      <c r="C287" s="6"/>
      <c r="D287" s="20"/>
      <c r="E287" s="6"/>
      <c r="F287" s="21"/>
      <c r="G287" s="6"/>
      <c r="H287" s="8"/>
      <c r="I287" s="8"/>
    </row>
    <row r="288" spans="1:9" ht="14.25">
      <c r="A288" s="22" t="s">
        <v>13</v>
      </c>
      <c r="B288" s="27">
        <f>SUM(B257:B287)</f>
        <v>2.63</v>
      </c>
      <c r="C288" s="27">
        <f>SUM(C257:C287)</f>
        <v>2.63</v>
      </c>
      <c r="D288" s="24"/>
      <c r="E288" s="25"/>
      <c r="F288" s="27"/>
      <c r="G288" s="27"/>
      <c r="H288" s="28"/>
      <c r="I288" s="24"/>
    </row>
    <row r="289" spans="1:9" ht="14.25">
      <c r="A289" s="4">
        <v>43374</v>
      </c>
      <c r="B289" s="31"/>
      <c r="C289" s="6"/>
      <c r="D289" s="7"/>
      <c r="E289" s="6"/>
      <c r="F289" s="6"/>
      <c r="G289" s="6"/>
      <c r="H289" s="8"/>
      <c r="I289" s="8"/>
    </row>
    <row r="290" spans="1:9" ht="14.25">
      <c r="A290" s="4">
        <v>43375</v>
      </c>
      <c r="B290" s="31"/>
      <c r="C290" s="6"/>
      <c r="D290" s="7"/>
      <c r="E290" s="6"/>
      <c r="F290" s="6"/>
      <c r="G290" s="6"/>
      <c r="H290" s="8"/>
      <c r="I290" s="8"/>
    </row>
    <row r="291" spans="1:9" ht="14.25">
      <c r="A291" s="4">
        <v>43376</v>
      </c>
      <c r="B291" s="31"/>
      <c r="C291" s="6"/>
      <c r="D291" s="7"/>
      <c r="E291" s="6"/>
      <c r="F291" s="6"/>
      <c r="G291" s="6"/>
      <c r="H291" s="8"/>
      <c r="I291" s="8"/>
    </row>
    <row r="292" spans="1:9" ht="14.25">
      <c r="A292" s="4">
        <v>43377</v>
      </c>
      <c r="B292" s="31"/>
      <c r="C292" s="6"/>
      <c r="D292" s="7"/>
      <c r="E292" s="6"/>
      <c r="F292" s="6"/>
      <c r="G292" s="6"/>
      <c r="H292" s="8"/>
      <c r="I292" s="8"/>
    </row>
    <row r="293" spans="1:9" ht="14.25">
      <c r="A293" s="4">
        <v>43378</v>
      </c>
      <c r="B293" s="31"/>
      <c r="C293" s="6"/>
      <c r="D293" s="7"/>
      <c r="E293" s="6"/>
      <c r="F293" s="6"/>
      <c r="G293" s="6"/>
      <c r="H293" s="8"/>
      <c r="I293" s="8"/>
    </row>
    <row r="294" spans="1:9" ht="14.25">
      <c r="A294" s="4">
        <v>43379</v>
      </c>
      <c r="B294" s="31">
        <f>'[18] 主要运行数据'!$V9</f>
        <v>0.2</v>
      </c>
      <c r="C294" s="6">
        <f>B294</f>
        <v>0.2</v>
      </c>
      <c r="D294" s="7"/>
      <c r="E294" s="6"/>
      <c r="F294" s="6"/>
      <c r="G294" s="6"/>
      <c r="H294" s="8" t="s">
        <v>11</v>
      </c>
      <c r="I294" s="8" t="s">
        <v>12</v>
      </c>
    </row>
    <row r="295" spans="1:9" ht="14.25">
      <c r="A295" s="4">
        <v>43380</v>
      </c>
      <c r="B295" s="31">
        <f>'[18] 主要运行数据'!$V10</f>
        <v>0.48</v>
      </c>
      <c r="C295" s="6">
        <f t="shared" ref="C295:C304" si="9">B295</f>
        <v>0.48</v>
      </c>
      <c r="D295" s="7"/>
      <c r="E295" s="6"/>
      <c r="F295" s="6"/>
      <c r="G295" s="6"/>
      <c r="H295" s="8" t="s">
        <v>11</v>
      </c>
      <c r="I295" s="8" t="s">
        <v>12</v>
      </c>
    </row>
    <row r="296" spans="1:9" ht="14.25">
      <c r="A296" s="4">
        <v>43381</v>
      </c>
      <c r="B296" s="31">
        <f>'[18] 主要运行数据'!$V11</f>
        <v>0.48</v>
      </c>
      <c r="C296" s="6">
        <f t="shared" si="9"/>
        <v>0.48</v>
      </c>
      <c r="D296" s="7"/>
      <c r="E296" s="6"/>
      <c r="F296" s="6"/>
      <c r="G296" s="6"/>
      <c r="H296" s="8" t="s">
        <v>11</v>
      </c>
      <c r="I296" s="8" t="s">
        <v>12</v>
      </c>
    </row>
    <row r="297" spans="1:9" ht="14.25">
      <c r="A297" s="4">
        <v>43382</v>
      </c>
      <c r="B297" s="31">
        <f>'[18] 主要运行数据'!$V12</f>
        <v>0.49</v>
      </c>
      <c r="C297" s="6">
        <f t="shared" si="9"/>
        <v>0.49</v>
      </c>
      <c r="D297" s="7"/>
      <c r="E297" s="6"/>
      <c r="F297" s="6"/>
      <c r="G297" s="6"/>
      <c r="H297" s="8" t="s">
        <v>11</v>
      </c>
      <c r="I297" s="28" t="s">
        <v>12</v>
      </c>
    </row>
    <row r="298" spans="1:9" ht="14.25">
      <c r="A298" s="4">
        <v>43383</v>
      </c>
      <c r="B298" s="31">
        <f>'[18] 主要运行数据'!$V13</f>
        <v>0.48</v>
      </c>
      <c r="C298" s="6">
        <f t="shared" si="9"/>
        <v>0.48</v>
      </c>
      <c r="D298" s="7"/>
      <c r="E298" s="6"/>
      <c r="F298" s="6"/>
      <c r="G298" s="6"/>
      <c r="H298" s="8" t="s">
        <v>11</v>
      </c>
      <c r="I298" s="29" t="s">
        <v>12</v>
      </c>
    </row>
    <row r="299" spans="1:9" ht="14.25">
      <c r="A299" s="4">
        <v>43384</v>
      </c>
      <c r="B299" s="31">
        <f>'[18] 主要运行数据'!$V14</f>
        <v>0.48</v>
      </c>
      <c r="C299" s="6">
        <f t="shared" si="9"/>
        <v>0.48</v>
      </c>
      <c r="D299" s="7"/>
      <c r="E299" s="6"/>
      <c r="F299" s="6"/>
      <c r="G299" s="6"/>
      <c r="H299" s="8" t="s">
        <v>11</v>
      </c>
      <c r="I299" s="29" t="s">
        <v>12</v>
      </c>
    </row>
    <row r="300" spans="1:9" ht="14.25">
      <c r="A300" s="4">
        <v>43385</v>
      </c>
      <c r="B300" s="31">
        <f>'[18] 主要运行数据'!$V15</f>
        <v>0.48</v>
      </c>
      <c r="C300" s="6">
        <f t="shared" si="9"/>
        <v>0.48</v>
      </c>
      <c r="D300" s="7"/>
      <c r="E300" s="6"/>
      <c r="F300" s="6"/>
      <c r="G300" s="6"/>
      <c r="H300" s="8" t="s">
        <v>11</v>
      </c>
      <c r="I300" s="29" t="s">
        <v>12</v>
      </c>
    </row>
    <row r="301" spans="1:9" ht="14.25">
      <c r="A301" s="4">
        <v>43386</v>
      </c>
      <c r="B301" s="31">
        <f>'[18] 主要运行数据'!$V16</f>
        <v>0.49</v>
      </c>
      <c r="C301" s="6">
        <f t="shared" si="9"/>
        <v>0.49</v>
      </c>
      <c r="D301" s="7"/>
      <c r="E301" s="6"/>
      <c r="F301" s="6"/>
      <c r="G301" s="6"/>
      <c r="H301" s="8" t="s">
        <v>11</v>
      </c>
      <c r="I301" s="29" t="s">
        <v>12</v>
      </c>
    </row>
    <row r="302" spans="1:9" ht="14.25">
      <c r="A302" s="4">
        <v>43387</v>
      </c>
      <c r="B302" s="31">
        <f>'[18] 主要运行数据'!$V17</f>
        <v>0.5</v>
      </c>
      <c r="C302" s="6">
        <f t="shared" si="9"/>
        <v>0.5</v>
      </c>
      <c r="D302" s="7"/>
      <c r="E302" s="6"/>
      <c r="F302" s="6"/>
      <c r="G302" s="6"/>
      <c r="H302" s="8" t="s">
        <v>11</v>
      </c>
      <c r="I302" s="29" t="s">
        <v>12</v>
      </c>
    </row>
    <row r="303" spans="1:9" ht="14.25">
      <c r="A303" s="4">
        <v>43388</v>
      </c>
      <c r="B303" s="31">
        <f>'[18] 主要运行数据'!$V18</f>
        <v>0.48</v>
      </c>
      <c r="C303" s="6">
        <f t="shared" si="9"/>
        <v>0.48</v>
      </c>
      <c r="D303" s="7"/>
      <c r="E303" s="6"/>
      <c r="F303" s="6"/>
      <c r="G303" s="6"/>
      <c r="H303" s="8" t="s">
        <v>11</v>
      </c>
      <c r="I303" s="29" t="s">
        <v>12</v>
      </c>
    </row>
    <row r="304" spans="1:9" ht="14.25">
      <c r="A304" s="4">
        <v>43389</v>
      </c>
      <c r="B304" s="31">
        <f>'[18] 主要运行数据'!$V19</f>
        <v>0.3</v>
      </c>
      <c r="C304" s="6">
        <f t="shared" si="9"/>
        <v>0.3</v>
      </c>
      <c r="D304" s="7"/>
      <c r="E304" s="6"/>
      <c r="F304" s="6"/>
      <c r="G304" s="6"/>
      <c r="H304" s="8" t="s">
        <v>11</v>
      </c>
      <c r="I304" s="29" t="s">
        <v>12</v>
      </c>
    </row>
    <row r="305" spans="1:9" ht="14.25">
      <c r="A305" s="4">
        <v>43390</v>
      </c>
      <c r="B305" s="31"/>
      <c r="C305" s="6"/>
      <c r="D305" s="7"/>
      <c r="E305" s="6"/>
      <c r="F305" s="6"/>
      <c r="G305" s="6"/>
      <c r="H305" s="8"/>
      <c r="I305" s="8"/>
    </row>
    <row r="306" spans="1:9" ht="14.25">
      <c r="A306" s="4">
        <v>43391</v>
      </c>
      <c r="B306" s="31"/>
      <c r="C306" s="6"/>
      <c r="D306" s="7"/>
      <c r="E306" s="6"/>
      <c r="F306" s="6"/>
      <c r="G306" s="6"/>
      <c r="H306" s="8"/>
      <c r="I306" s="8"/>
    </row>
    <row r="307" spans="1:9" ht="14.25">
      <c r="A307" s="4">
        <v>43392</v>
      </c>
      <c r="B307" s="31"/>
      <c r="C307" s="6"/>
      <c r="D307" s="20"/>
      <c r="E307" s="6"/>
      <c r="F307" s="21"/>
      <c r="G307" s="6"/>
      <c r="H307" s="8"/>
      <c r="I307" s="8"/>
    </row>
    <row r="308" spans="1:9" ht="14.25">
      <c r="A308" s="4">
        <v>43393</v>
      </c>
      <c r="B308" s="31"/>
      <c r="C308" s="6"/>
      <c r="D308" s="20"/>
      <c r="E308" s="6"/>
      <c r="F308" s="21"/>
      <c r="G308" s="6"/>
      <c r="H308" s="8"/>
      <c r="I308" s="8"/>
    </row>
    <row r="309" spans="1:9" ht="14.25">
      <c r="A309" s="4">
        <v>43394</v>
      </c>
      <c r="B309" s="31"/>
      <c r="C309" s="6"/>
      <c r="D309" s="20"/>
      <c r="E309" s="6"/>
      <c r="F309" s="21"/>
      <c r="G309" s="6"/>
      <c r="H309" s="8"/>
      <c r="I309" s="8"/>
    </row>
    <row r="310" spans="1:9" ht="14.25">
      <c r="A310" s="4">
        <v>43395</v>
      </c>
      <c r="B310" s="31"/>
      <c r="C310" s="6"/>
      <c r="D310" s="20"/>
      <c r="E310" s="6"/>
      <c r="F310" s="21"/>
      <c r="G310" s="6"/>
      <c r="H310" s="8"/>
      <c r="I310" s="8"/>
    </row>
    <row r="311" spans="1:9" ht="14.25">
      <c r="A311" s="4">
        <v>43396</v>
      </c>
      <c r="B311" s="31"/>
      <c r="C311" s="6"/>
      <c r="D311" s="20"/>
      <c r="E311" s="6"/>
      <c r="F311" s="21"/>
      <c r="G311" s="6"/>
      <c r="H311" s="8"/>
      <c r="I311" s="8"/>
    </row>
    <row r="312" spans="1:9" ht="14.25">
      <c r="A312" s="4">
        <v>43397</v>
      </c>
      <c r="B312" s="31"/>
      <c r="C312" s="6"/>
      <c r="D312" s="20"/>
      <c r="E312" s="6"/>
      <c r="F312" s="21"/>
      <c r="G312" s="6"/>
      <c r="H312" s="8"/>
      <c r="I312" s="8"/>
    </row>
    <row r="313" spans="1:9" ht="14.25">
      <c r="A313" s="4">
        <v>43398</v>
      </c>
      <c r="B313" s="31"/>
      <c r="C313" s="6"/>
      <c r="D313" s="20"/>
      <c r="E313" s="6"/>
      <c r="F313" s="21"/>
      <c r="G313" s="6"/>
      <c r="H313" s="8"/>
      <c r="I313" s="8"/>
    </row>
    <row r="314" spans="1:9" ht="14.25">
      <c r="A314" s="4">
        <v>43399</v>
      </c>
      <c r="B314" s="31"/>
      <c r="C314" s="6"/>
      <c r="D314" s="20"/>
      <c r="E314" s="6"/>
      <c r="F314" s="21"/>
      <c r="G314" s="6"/>
      <c r="H314" s="8"/>
      <c r="I314" s="8"/>
    </row>
    <row r="315" spans="1:9" ht="14.25">
      <c r="A315" s="4">
        <v>43400</v>
      </c>
      <c r="B315" s="31"/>
      <c r="C315" s="6"/>
      <c r="D315" s="20"/>
      <c r="E315" s="6"/>
      <c r="F315" s="21"/>
      <c r="G315" s="6"/>
      <c r="H315" s="8"/>
      <c r="I315" s="8"/>
    </row>
    <row r="316" spans="1:9" ht="14.25">
      <c r="A316" s="4">
        <v>43401</v>
      </c>
      <c r="B316" s="31"/>
      <c r="C316" s="6"/>
      <c r="D316" s="20"/>
      <c r="E316" s="6"/>
      <c r="F316" s="21"/>
      <c r="G316" s="6"/>
      <c r="H316" s="8"/>
      <c r="I316" s="8"/>
    </row>
    <row r="317" spans="1:9" ht="14.25">
      <c r="A317" s="4">
        <v>43402</v>
      </c>
      <c r="B317" s="31"/>
      <c r="C317" s="6"/>
      <c r="D317" s="20"/>
      <c r="E317" s="6"/>
      <c r="F317" s="21"/>
      <c r="G317" s="6"/>
      <c r="H317" s="8"/>
      <c r="I317" s="8"/>
    </row>
    <row r="318" spans="1:9" ht="14.25">
      <c r="A318" s="4">
        <v>43403</v>
      </c>
      <c r="B318" s="31"/>
      <c r="C318" s="6"/>
      <c r="D318" s="20"/>
      <c r="E318" s="6"/>
      <c r="F318" s="21"/>
      <c r="G318" s="6"/>
      <c r="H318" s="8"/>
      <c r="I318" s="8"/>
    </row>
    <row r="319" spans="1:9" ht="14.25">
      <c r="A319" s="4">
        <v>43404</v>
      </c>
      <c r="B319" s="31"/>
      <c r="C319" s="6"/>
      <c r="D319" s="20"/>
      <c r="E319" s="6"/>
      <c r="F319" s="21"/>
      <c r="G319" s="6"/>
      <c r="H319" s="8"/>
      <c r="I319" s="8"/>
    </row>
    <row r="320" spans="1:9" ht="14.25">
      <c r="A320" s="22" t="s">
        <v>13</v>
      </c>
      <c r="B320" s="27">
        <f>SUM(B294:B319)</f>
        <v>4.8600000000000003</v>
      </c>
      <c r="C320" s="27">
        <f>SUM(C294:C319)</f>
        <v>4.8600000000000003</v>
      </c>
      <c r="D320" s="24"/>
      <c r="E320" s="25"/>
      <c r="F320" s="27"/>
      <c r="G320" s="27"/>
      <c r="H320" s="28"/>
      <c r="I320" s="24"/>
    </row>
    <row r="321" spans="1:9" ht="14.25">
      <c r="A321" s="4">
        <v>43405</v>
      </c>
      <c r="B321" s="31"/>
      <c r="C321" s="6"/>
      <c r="D321" s="7"/>
      <c r="E321" s="6"/>
      <c r="F321" s="6"/>
      <c r="G321" s="6"/>
      <c r="H321" s="8"/>
      <c r="I321" s="8"/>
    </row>
    <row r="322" spans="1:9" ht="14.25">
      <c r="A322" s="4">
        <v>43406</v>
      </c>
      <c r="B322" s="31"/>
      <c r="C322" s="6"/>
      <c r="D322" s="7"/>
      <c r="E322" s="6"/>
      <c r="F322" s="6"/>
      <c r="G322" s="6"/>
      <c r="H322" s="8"/>
      <c r="I322" s="8"/>
    </row>
    <row r="323" spans="1:9" ht="14.25">
      <c r="A323" s="4">
        <v>43407</v>
      </c>
      <c r="B323" s="31"/>
      <c r="C323" s="6"/>
      <c r="D323" s="7"/>
      <c r="E323" s="6"/>
      <c r="F323" s="6"/>
      <c r="G323" s="6"/>
      <c r="H323" s="8"/>
      <c r="I323" s="8"/>
    </row>
    <row r="324" spans="1:9" ht="14.25">
      <c r="A324" s="4">
        <v>43408</v>
      </c>
      <c r="B324" s="31"/>
      <c r="C324" s="6"/>
      <c r="D324" s="7"/>
      <c r="E324" s="6"/>
      <c r="F324" s="6"/>
      <c r="G324" s="6"/>
      <c r="H324" s="8"/>
      <c r="I324" s="8"/>
    </row>
    <row r="325" spans="1:9" ht="14.25">
      <c r="A325" s="4">
        <v>43409</v>
      </c>
      <c r="B325" s="31"/>
      <c r="C325" s="6"/>
      <c r="D325" s="7"/>
      <c r="E325" s="6"/>
      <c r="F325" s="6"/>
      <c r="G325" s="6"/>
      <c r="H325" s="8"/>
      <c r="I325" s="8"/>
    </row>
    <row r="326" spans="1:9" ht="14.25">
      <c r="A326" s="4">
        <v>43410</v>
      </c>
      <c r="B326" s="31"/>
      <c r="C326" s="6"/>
      <c r="D326" s="7"/>
      <c r="E326" s="6"/>
      <c r="F326" s="6"/>
      <c r="G326" s="6"/>
      <c r="H326" s="8"/>
      <c r="I326" s="8"/>
    </row>
    <row r="327" spans="1:9" ht="14.25">
      <c r="A327" s="4">
        <v>43411</v>
      </c>
      <c r="B327" s="31"/>
      <c r="C327" s="6"/>
      <c r="D327" s="7"/>
      <c r="E327" s="6"/>
      <c r="F327" s="6"/>
      <c r="G327" s="6"/>
      <c r="H327" s="8"/>
      <c r="I327" s="8"/>
    </row>
    <row r="328" spans="1:9" ht="14.25">
      <c r="A328" s="4">
        <v>43412</v>
      </c>
      <c r="B328" s="31"/>
      <c r="C328" s="6"/>
      <c r="D328" s="7"/>
      <c r="E328" s="6"/>
      <c r="F328" s="6"/>
      <c r="G328" s="6"/>
      <c r="H328" s="8"/>
      <c r="I328" s="8"/>
    </row>
    <row r="329" spans="1:9" ht="14.25">
      <c r="A329" s="4">
        <v>43413</v>
      </c>
      <c r="B329" s="31"/>
      <c r="C329" s="6"/>
      <c r="D329" s="7"/>
      <c r="E329" s="6"/>
      <c r="F329" s="6"/>
      <c r="G329" s="6"/>
      <c r="H329" s="8"/>
      <c r="I329" s="8"/>
    </row>
    <row r="330" spans="1:9" ht="14.25">
      <c r="A330" s="4">
        <v>43414</v>
      </c>
      <c r="B330" s="31"/>
      <c r="C330" s="6"/>
      <c r="D330" s="7"/>
      <c r="E330" s="6"/>
      <c r="F330" s="6"/>
      <c r="G330" s="6"/>
      <c r="H330" s="8"/>
      <c r="I330" s="8"/>
    </row>
    <row r="331" spans="1:9" ht="14.25">
      <c r="A331" s="4">
        <v>43415</v>
      </c>
      <c r="B331" s="31"/>
      <c r="C331" s="6"/>
      <c r="D331" s="7"/>
      <c r="E331" s="6"/>
      <c r="F331" s="6"/>
      <c r="G331" s="6"/>
      <c r="H331" s="8"/>
      <c r="I331" s="8"/>
    </row>
    <row r="332" spans="1:9" ht="14.25">
      <c r="A332" s="4">
        <v>43416</v>
      </c>
      <c r="B332" s="31"/>
      <c r="C332" s="6"/>
      <c r="D332" s="7"/>
      <c r="E332" s="6"/>
      <c r="F332" s="6"/>
      <c r="G332" s="6"/>
      <c r="H332" s="8"/>
      <c r="I332" s="8"/>
    </row>
    <row r="333" spans="1:9" ht="14.25">
      <c r="A333" s="4">
        <v>43417</v>
      </c>
      <c r="B333" s="31"/>
      <c r="C333" s="6"/>
      <c r="D333" s="7"/>
      <c r="E333" s="6"/>
      <c r="F333" s="6"/>
      <c r="G333" s="6"/>
      <c r="H333" s="8"/>
      <c r="I333" s="8"/>
    </row>
    <row r="334" spans="1:9" ht="14.25">
      <c r="A334" s="4">
        <v>43418</v>
      </c>
      <c r="B334" s="31"/>
      <c r="C334" s="6"/>
      <c r="D334" s="7"/>
      <c r="E334" s="6"/>
      <c r="F334" s="6"/>
      <c r="G334" s="6"/>
      <c r="H334" s="8"/>
      <c r="I334" s="8"/>
    </row>
    <row r="335" spans="1:9" ht="14.25">
      <c r="A335" s="4">
        <v>43419</v>
      </c>
      <c r="B335" s="31"/>
      <c r="C335" s="6"/>
      <c r="D335" s="7"/>
      <c r="E335" s="6"/>
      <c r="F335" s="6"/>
      <c r="G335" s="6"/>
      <c r="H335" s="8"/>
      <c r="I335" s="8"/>
    </row>
    <row r="336" spans="1:9" ht="14.25">
      <c r="A336" s="4">
        <v>43420</v>
      </c>
      <c r="B336" s="31"/>
      <c r="C336" s="6"/>
      <c r="D336" s="7"/>
      <c r="E336" s="6"/>
      <c r="F336" s="6"/>
      <c r="G336" s="6"/>
      <c r="H336" s="8"/>
      <c r="I336" s="8"/>
    </row>
    <row r="337" spans="1:9" ht="14.25">
      <c r="A337" s="4">
        <v>43421</v>
      </c>
      <c r="B337" s="31"/>
      <c r="C337" s="6"/>
      <c r="D337" s="7"/>
      <c r="E337" s="6"/>
      <c r="F337" s="6"/>
      <c r="G337" s="6"/>
      <c r="H337" s="8"/>
      <c r="I337" s="8"/>
    </row>
    <row r="338" spans="1:9" ht="14.25">
      <c r="A338" s="4">
        <v>43422</v>
      </c>
      <c r="B338" s="31"/>
      <c r="C338" s="6"/>
      <c r="D338" s="7"/>
      <c r="E338" s="6"/>
      <c r="F338" s="6"/>
      <c r="G338" s="6"/>
      <c r="H338" s="8"/>
      <c r="I338" s="8"/>
    </row>
    <row r="339" spans="1:9" ht="14.25">
      <c r="A339" s="4">
        <v>43423</v>
      </c>
      <c r="B339" s="31"/>
      <c r="C339" s="6"/>
      <c r="D339" s="20"/>
      <c r="E339" s="6"/>
      <c r="F339" s="21"/>
      <c r="G339" s="6"/>
      <c r="H339" s="8"/>
      <c r="I339" s="8"/>
    </row>
    <row r="340" spans="1:9" ht="14.25">
      <c r="A340" s="4">
        <v>43424</v>
      </c>
      <c r="B340" s="31">
        <f>'[19] 主要运行数据'!$V23</f>
        <v>0.2</v>
      </c>
      <c r="C340" s="6">
        <f>B340</f>
        <v>0.2</v>
      </c>
      <c r="D340" s="20"/>
      <c r="E340" s="6"/>
      <c r="F340" s="21"/>
      <c r="G340" s="6"/>
      <c r="H340" s="8" t="s">
        <v>11</v>
      </c>
      <c r="I340" s="29" t="s">
        <v>12</v>
      </c>
    </row>
    <row r="341" spans="1:9" ht="14.25">
      <c r="A341" s="4">
        <v>43425</v>
      </c>
      <c r="B341" s="31">
        <f>'[19] 主要运行数据'!$V24</f>
        <v>0.48</v>
      </c>
      <c r="C341" s="6">
        <f t="shared" ref="C341:C350" si="10">B341</f>
        <v>0.48</v>
      </c>
      <c r="D341" s="20"/>
      <c r="E341" s="6"/>
      <c r="F341" s="21"/>
      <c r="G341" s="6"/>
      <c r="H341" s="8" t="s">
        <v>11</v>
      </c>
      <c r="I341" s="29" t="s">
        <v>12</v>
      </c>
    </row>
    <row r="342" spans="1:9" ht="14.25">
      <c r="A342" s="4">
        <v>43426</v>
      </c>
      <c r="B342" s="31">
        <f>'[19] 主要运行数据'!$V25</f>
        <v>0.49</v>
      </c>
      <c r="C342" s="6">
        <f t="shared" si="10"/>
        <v>0.49</v>
      </c>
      <c r="D342" s="20"/>
      <c r="E342" s="6"/>
      <c r="F342" s="21"/>
      <c r="G342" s="6"/>
      <c r="H342" s="8" t="s">
        <v>11</v>
      </c>
      <c r="I342" s="29" t="s">
        <v>12</v>
      </c>
    </row>
    <row r="343" spans="1:9" ht="14.25">
      <c r="A343" s="4">
        <v>43427</v>
      </c>
      <c r="B343" s="31">
        <f>'[19] 主要运行数据'!$V26</f>
        <v>0.49</v>
      </c>
      <c r="C343" s="6">
        <f t="shared" si="10"/>
        <v>0.49</v>
      </c>
      <c r="D343" s="20"/>
      <c r="E343" s="6"/>
      <c r="F343" s="21"/>
      <c r="G343" s="6"/>
      <c r="H343" s="8" t="s">
        <v>11</v>
      </c>
      <c r="I343" s="29" t="s">
        <v>12</v>
      </c>
    </row>
    <row r="344" spans="1:9" ht="14.25">
      <c r="A344" s="4">
        <v>43428</v>
      </c>
      <c r="B344" s="31">
        <f>'[19] 主要运行数据'!$V27</f>
        <v>0.5</v>
      </c>
      <c r="C344" s="6">
        <f t="shared" si="10"/>
        <v>0.5</v>
      </c>
      <c r="D344" s="20"/>
      <c r="E344" s="6"/>
      <c r="F344" s="21"/>
      <c r="G344" s="6"/>
      <c r="H344" s="8" t="s">
        <v>11</v>
      </c>
      <c r="I344" s="29" t="s">
        <v>12</v>
      </c>
    </row>
    <row r="345" spans="1:9" ht="14.25">
      <c r="A345" s="4">
        <v>43429</v>
      </c>
      <c r="B345" s="31">
        <f>'[19] 主要运行数据'!$V28</f>
        <v>0.5</v>
      </c>
      <c r="C345" s="6">
        <f t="shared" si="10"/>
        <v>0.5</v>
      </c>
      <c r="D345" s="20"/>
      <c r="E345" s="6"/>
      <c r="F345" s="21"/>
      <c r="G345" s="6"/>
      <c r="H345" s="8" t="s">
        <v>11</v>
      </c>
      <c r="I345" s="29" t="s">
        <v>12</v>
      </c>
    </row>
    <row r="346" spans="1:9" ht="14.25">
      <c r="A346" s="4">
        <v>43430</v>
      </c>
      <c r="B346" s="31">
        <f>'[19] 主要运行数据'!$V29</f>
        <v>0.48</v>
      </c>
      <c r="C346" s="6">
        <f t="shared" si="10"/>
        <v>0.48</v>
      </c>
      <c r="D346" s="20"/>
      <c r="E346" s="6"/>
      <c r="F346" s="21"/>
      <c r="G346" s="6"/>
      <c r="H346" s="8" t="s">
        <v>11</v>
      </c>
      <c r="I346" s="29" t="s">
        <v>12</v>
      </c>
    </row>
    <row r="347" spans="1:9" ht="14.25">
      <c r="A347" s="4">
        <v>43431</v>
      </c>
      <c r="B347" s="31">
        <f>'[19] 主要运行数据'!$V30</f>
        <v>0.48</v>
      </c>
      <c r="C347" s="6">
        <f t="shared" si="10"/>
        <v>0.48</v>
      </c>
      <c r="D347" s="20"/>
      <c r="E347" s="6"/>
      <c r="F347" s="21"/>
      <c r="G347" s="6"/>
      <c r="H347" s="8" t="s">
        <v>11</v>
      </c>
      <c r="I347" s="29" t="s">
        <v>12</v>
      </c>
    </row>
    <row r="348" spans="1:9" ht="14.25">
      <c r="A348" s="4">
        <v>43432</v>
      </c>
      <c r="B348" s="31">
        <f>'[19] 主要运行数据'!$V31</f>
        <v>0.49</v>
      </c>
      <c r="C348" s="6">
        <f t="shared" si="10"/>
        <v>0.49</v>
      </c>
      <c r="D348" s="20"/>
      <c r="E348" s="6"/>
      <c r="F348" s="21"/>
      <c r="G348" s="6"/>
      <c r="H348" s="8" t="s">
        <v>11</v>
      </c>
      <c r="I348" s="29" t="s">
        <v>12</v>
      </c>
    </row>
    <row r="349" spans="1:9" ht="14.25">
      <c r="A349" s="4">
        <v>43433</v>
      </c>
      <c r="B349" s="31">
        <f>'[19] 主要运行数据'!$V32</f>
        <v>0.49</v>
      </c>
      <c r="C349" s="6">
        <f t="shared" si="10"/>
        <v>0.49</v>
      </c>
      <c r="D349" s="20"/>
      <c r="E349" s="6"/>
      <c r="F349" s="21"/>
      <c r="G349" s="6"/>
      <c r="H349" s="8" t="s">
        <v>11</v>
      </c>
      <c r="I349" s="29" t="s">
        <v>12</v>
      </c>
    </row>
    <row r="350" spans="1:9" ht="14.25">
      <c r="A350" s="4">
        <v>43434</v>
      </c>
      <c r="B350" s="31">
        <f>'[19] 主要运行数据'!$V33</f>
        <v>0.49</v>
      </c>
      <c r="C350" s="6">
        <f t="shared" si="10"/>
        <v>0.49</v>
      </c>
      <c r="D350" s="20"/>
      <c r="E350" s="6"/>
      <c r="F350" s="21"/>
      <c r="G350" s="6"/>
      <c r="H350" s="8" t="s">
        <v>11</v>
      </c>
      <c r="I350" s="29" t="s">
        <v>12</v>
      </c>
    </row>
    <row r="351" spans="1:9" ht="14.25">
      <c r="A351" s="22" t="s">
        <v>13</v>
      </c>
      <c r="B351" s="27">
        <f>SUM(B321:B350)</f>
        <v>5.0900000000000007</v>
      </c>
      <c r="C351" s="27">
        <f>SUM(C321:C350)</f>
        <v>5.0900000000000007</v>
      </c>
      <c r="D351" s="24"/>
      <c r="E351" s="25"/>
      <c r="F351" s="27"/>
      <c r="G351" s="27"/>
      <c r="H351" s="28"/>
      <c r="I351" s="24"/>
    </row>
    <row r="352" spans="1:9" ht="14.25">
      <c r="A352" s="4">
        <v>43435</v>
      </c>
      <c r="B352" s="31">
        <f>'[20] 主要运行数据'!$V4</f>
        <v>0.48</v>
      </c>
      <c r="C352" s="6">
        <f>B352</f>
        <v>0.48</v>
      </c>
      <c r="D352" s="7"/>
      <c r="E352" s="6"/>
      <c r="F352" s="6"/>
      <c r="G352" s="6"/>
      <c r="H352" s="8" t="s">
        <v>11</v>
      </c>
      <c r="I352" s="29" t="s">
        <v>12</v>
      </c>
    </row>
    <row r="353" spans="1:9" ht="14.25">
      <c r="A353" s="4">
        <v>43436</v>
      </c>
      <c r="B353" s="31">
        <f>'[20] 主要运行数据'!$V5</f>
        <v>0.48</v>
      </c>
      <c r="C353" s="6">
        <f t="shared" ref="C353:C361" si="11">B353</f>
        <v>0.48</v>
      </c>
      <c r="D353" s="7"/>
      <c r="E353" s="6"/>
      <c r="F353" s="6"/>
      <c r="G353" s="6"/>
      <c r="H353" s="8" t="s">
        <v>11</v>
      </c>
      <c r="I353" s="29" t="s">
        <v>12</v>
      </c>
    </row>
    <row r="354" spans="1:9" ht="14.25">
      <c r="A354" s="4">
        <v>43437</v>
      </c>
      <c r="B354" s="31">
        <f>'[20] 主要运行数据'!$V6</f>
        <v>0.48</v>
      </c>
      <c r="C354" s="6">
        <f t="shared" si="11"/>
        <v>0.48</v>
      </c>
      <c r="D354" s="7"/>
      <c r="E354" s="6"/>
      <c r="F354" s="6"/>
      <c r="G354" s="6"/>
      <c r="H354" s="8" t="s">
        <v>11</v>
      </c>
      <c r="I354" s="29" t="s">
        <v>12</v>
      </c>
    </row>
    <row r="355" spans="1:9" ht="14.25">
      <c r="A355" s="4">
        <v>43438</v>
      </c>
      <c r="B355" s="31">
        <f>'[20] 主要运行数据'!$V7</f>
        <v>0.49</v>
      </c>
      <c r="C355" s="6">
        <f t="shared" si="11"/>
        <v>0.49</v>
      </c>
      <c r="D355" s="7"/>
      <c r="E355" s="6"/>
      <c r="F355" s="6"/>
      <c r="G355" s="6"/>
      <c r="H355" s="8" t="s">
        <v>11</v>
      </c>
      <c r="I355" s="29" t="s">
        <v>12</v>
      </c>
    </row>
    <row r="356" spans="1:9" ht="14.25">
      <c r="A356" s="4">
        <v>43439</v>
      </c>
      <c r="B356" s="31">
        <f>'[20] 主要运行数据'!$V8</f>
        <v>0.48</v>
      </c>
      <c r="C356" s="6">
        <f t="shared" si="11"/>
        <v>0.48</v>
      </c>
      <c r="D356" s="7"/>
      <c r="E356" s="6"/>
      <c r="F356" s="6"/>
      <c r="G356" s="6"/>
      <c r="H356" s="8" t="s">
        <v>11</v>
      </c>
      <c r="I356" s="29" t="s">
        <v>12</v>
      </c>
    </row>
    <row r="357" spans="1:9" ht="14.25">
      <c r="A357" s="4">
        <v>43440</v>
      </c>
      <c r="B357" s="31">
        <f>'[20] 主要运行数据'!$V9</f>
        <v>0.48</v>
      </c>
      <c r="C357" s="6">
        <f t="shared" si="11"/>
        <v>0.48</v>
      </c>
      <c r="D357" s="7"/>
      <c r="E357" s="6"/>
      <c r="F357" s="6"/>
      <c r="G357" s="6"/>
      <c r="H357" s="8" t="s">
        <v>11</v>
      </c>
      <c r="I357" s="29" t="s">
        <v>12</v>
      </c>
    </row>
    <row r="358" spans="1:9" ht="14.25">
      <c r="A358" s="4">
        <v>43441</v>
      </c>
      <c r="B358" s="31">
        <f>'[20] 主要运行数据'!$V10</f>
        <v>0.48</v>
      </c>
      <c r="C358" s="6">
        <f t="shared" si="11"/>
        <v>0.48</v>
      </c>
      <c r="D358" s="7"/>
      <c r="E358" s="6"/>
      <c r="F358" s="6"/>
      <c r="G358" s="6"/>
      <c r="H358" s="8" t="s">
        <v>11</v>
      </c>
      <c r="I358" s="29" t="s">
        <v>12</v>
      </c>
    </row>
    <row r="359" spans="1:9" ht="14.25">
      <c r="A359" s="4">
        <v>43442</v>
      </c>
      <c r="B359" s="31">
        <f>'[20] 主要运行数据'!$V11</f>
        <v>0.49</v>
      </c>
      <c r="C359" s="6">
        <f t="shared" si="11"/>
        <v>0.49</v>
      </c>
      <c r="D359" s="7"/>
      <c r="E359" s="6"/>
      <c r="F359" s="6"/>
      <c r="G359" s="6"/>
      <c r="H359" s="8" t="s">
        <v>11</v>
      </c>
      <c r="I359" s="29" t="s">
        <v>12</v>
      </c>
    </row>
    <row r="360" spans="1:9" ht="14.25">
      <c r="A360" s="4">
        <v>43443</v>
      </c>
      <c r="B360" s="31">
        <f>'[20] 主要运行数据'!$V12</f>
        <v>0.48</v>
      </c>
      <c r="C360" s="6">
        <f t="shared" si="11"/>
        <v>0.48</v>
      </c>
      <c r="D360" s="7"/>
      <c r="E360" s="6"/>
      <c r="F360" s="6"/>
      <c r="G360" s="6"/>
      <c r="H360" s="8" t="s">
        <v>11</v>
      </c>
      <c r="I360" s="29" t="s">
        <v>12</v>
      </c>
    </row>
    <row r="361" spans="1:9" ht="14.25">
      <c r="A361" s="30">
        <v>43444</v>
      </c>
      <c r="B361" s="31">
        <f>'[20] 主要运行数据'!$V13</f>
        <v>0.2</v>
      </c>
      <c r="C361" s="6">
        <f t="shared" si="11"/>
        <v>0.2</v>
      </c>
      <c r="D361" s="7"/>
      <c r="E361" s="6"/>
      <c r="F361" s="6"/>
      <c r="G361" s="6"/>
      <c r="H361" s="8" t="s">
        <v>11</v>
      </c>
      <c r="I361" s="29" t="s">
        <v>12</v>
      </c>
    </row>
    <row r="362" spans="1:9" ht="14.25">
      <c r="A362" s="4">
        <v>43445</v>
      </c>
      <c r="B362" s="31"/>
      <c r="C362" s="6"/>
      <c r="D362" s="7"/>
      <c r="E362" s="6"/>
      <c r="F362" s="6"/>
      <c r="G362" s="6"/>
      <c r="H362" s="8"/>
      <c r="I362" s="8"/>
    </row>
    <row r="363" spans="1:9" ht="14.25">
      <c r="A363" s="4">
        <v>43446</v>
      </c>
      <c r="B363" s="31"/>
      <c r="C363" s="6"/>
      <c r="D363" s="7"/>
      <c r="E363" s="6"/>
      <c r="F363" s="6"/>
      <c r="G363" s="6"/>
      <c r="H363" s="8"/>
      <c r="I363" s="8"/>
    </row>
    <row r="364" spans="1:9" ht="14.25">
      <c r="A364" s="4">
        <v>43447</v>
      </c>
      <c r="B364" s="31"/>
      <c r="C364" s="6"/>
      <c r="D364" s="7"/>
      <c r="E364" s="6"/>
      <c r="F364" s="6"/>
      <c r="G364" s="6"/>
      <c r="H364" s="8"/>
      <c r="I364" s="8"/>
    </row>
    <row r="365" spans="1:9" ht="14.25">
      <c r="A365" s="4">
        <v>43448</v>
      </c>
      <c r="B365" s="31"/>
      <c r="C365" s="6"/>
      <c r="D365" s="7"/>
      <c r="E365" s="6"/>
      <c r="F365" s="6"/>
      <c r="G365" s="6"/>
      <c r="H365" s="8"/>
      <c r="I365" s="8"/>
    </row>
    <row r="366" spans="1:9" ht="14.25">
      <c r="A366" s="4">
        <v>43449</v>
      </c>
      <c r="B366" s="31"/>
      <c r="C366" s="6"/>
      <c r="D366" s="7"/>
      <c r="E366" s="6"/>
      <c r="F366" s="6"/>
      <c r="G366" s="6"/>
      <c r="H366" s="8"/>
      <c r="I366" s="8"/>
    </row>
    <row r="367" spans="1:9" ht="14.25">
      <c r="A367" s="4">
        <v>43450</v>
      </c>
      <c r="B367" s="31"/>
      <c r="C367" s="6"/>
      <c r="D367" s="7"/>
      <c r="E367" s="6"/>
      <c r="F367" s="6"/>
      <c r="G367" s="6"/>
      <c r="H367" s="8"/>
      <c r="I367" s="8"/>
    </row>
    <row r="368" spans="1:9" ht="14.25">
      <c r="A368" s="4">
        <v>43451</v>
      </c>
      <c r="B368" s="31"/>
      <c r="C368" s="6"/>
      <c r="D368" s="7"/>
      <c r="E368" s="6"/>
      <c r="F368" s="6"/>
      <c r="G368" s="6"/>
      <c r="H368" s="8"/>
      <c r="I368" s="8"/>
    </row>
    <row r="369" spans="1:9" ht="14.25">
      <c r="A369" s="4">
        <v>43452</v>
      </c>
      <c r="B369" s="31"/>
      <c r="C369" s="6"/>
      <c r="D369" s="7"/>
      <c r="E369" s="6"/>
      <c r="F369" s="6"/>
      <c r="G369" s="6"/>
      <c r="H369" s="8"/>
      <c r="I369" s="8"/>
    </row>
    <row r="370" spans="1:9" ht="14.25">
      <c r="A370" s="4">
        <v>43453</v>
      </c>
      <c r="B370" s="31"/>
      <c r="C370" s="6"/>
      <c r="D370" s="20"/>
      <c r="E370" s="6"/>
      <c r="F370" s="21"/>
      <c r="G370" s="6"/>
      <c r="H370" s="8"/>
      <c r="I370" s="8"/>
    </row>
    <row r="371" spans="1:9" ht="14.25">
      <c r="A371" s="4">
        <v>43454</v>
      </c>
      <c r="B371" s="31"/>
      <c r="C371" s="6"/>
      <c r="D371" s="20"/>
      <c r="E371" s="6"/>
      <c r="F371" s="21"/>
      <c r="G371" s="6"/>
      <c r="H371" s="8"/>
      <c r="I371" s="8"/>
    </row>
    <row r="372" spans="1:9" ht="14.25">
      <c r="A372" s="4">
        <v>43455</v>
      </c>
      <c r="B372" s="31"/>
      <c r="C372" s="6"/>
      <c r="D372" s="20"/>
      <c r="E372" s="6"/>
      <c r="F372" s="21"/>
      <c r="G372" s="6"/>
      <c r="H372" s="8"/>
      <c r="I372" s="8"/>
    </row>
    <row r="373" spans="1:9" ht="14.25">
      <c r="A373" s="4">
        <v>43456</v>
      </c>
      <c r="B373" s="31"/>
      <c r="C373" s="6"/>
      <c r="D373" s="20"/>
      <c r="E373" s="6"/>
      <c r="F373" s="21"/>
      <c r="G373" s="6"/>
      <c r="H373" s="8"/>
      <c r="I373" s="8"/>
    </row>
    <row r="374" spans="1:9" ht="14.25">
      <c r="A374" s="4">
        <v>43457</v>
      </c>
      <c r="B374" s="31"/>
      <c r="C374" s="6"/>
      <c r="D374" s="20"/>
      <c r="E374" s="6"/>
      <c r="F374" s="21"/>
      <c r="G374" s="6"/>
      <c r="H374" s="8"/>
      <c r="I374" s="8"/>
    </row>
    <row r="375" spans="1:9" ht="14.25">
      <c r="A375" s="4">
        <v>43458</v>
      </c>
      <c r="B375" s="31"/>
      <c r="C375" s="6"/>
      <c r="D375" s="20"/>
      <c r="E375" s="6"/>
      <c r="F375" s="21"/>
      <c r="G375" s="6"/>
      <c r="H375" s="8"/>
      <c r="I375" s="8"/>
    </row>
    <row r="376" spans="1:9" ht="14.25">
      <c r="A376" s="4">
        <v>43459</v>
      </c>
      <c r="B376" s="31"/>
      <c r="C376" s="6"/>
      <c r="D376" s="20"/>
      <c r="E376" s="6"/>
      <c r="F376" s="21"/>
      <c r="G376" s="6"/>
      <c r="H376" s="8"/>
      <c r="I376" s="8"/>
    </row>
    <row r="377" spans="1:9" ht="14.25">
      <c r="A377" s="4">
        <v>43460</v>
      </c>
      <c r="B377" s="31"/>
      <c r="C377" s="6"/>
      <c r="D377" s="20"/>
      <c r="E377" s="6"/>
      <c r="F377" s="21"/>
      <c r="G377" s="6"/>
      <c r="H377" s="8"/>
      <c r="I377" s="8"/>
    </row>
    <row r="378" spans="1:9" ht="14.25">
      <c r="A378" s="4">
        <v>43461</v>
      </c>
      <c r="B378" s="31"/>
      <c r="C378" s="6"/>
      <c r="D378" s="20"/>
      <c r="E378" s="6"/>
      <c r="F378" s="21"/>
      <c r="G378" s="6"/>
      <c r="H378" s="8"/>
      <c r="I378" s="8"/>
    </row>
    <row r="379" spans="1:9" ht="14.25">
      <c r="A379" s="4">
        <v>43462</v>
      </c>
      <c r="B379" s="31"/>
      <c r="C379" s="6"/>
      <c r="D379" s="20"/>
      <c r="E379" s="6"/>
      <c r="F379" s="21"/>
      <c r="G379" s="6"/>
      <c r="H379" s="8"/>
      <c r="I379" s="8"/>
    </row>
    <row r="380" spans="1:9" ht="14.25">
      <c r="A380" s="4">
        <v>43463</v>
      </c>
      <c r="B380" s="31"/>
      <c r="C380" s="6"/>
      <c r="D380" s="20"/>
      <c r="E380" s="6"/>
      <c r="F380" s="21"/>
      <c r="G380" s="6"/>
      <c r="H380" s="8"/>
      <c r="I380" s="8"/>
    </row>
    <row r="381" spans="1:9" ht="14.25">
      <c r="A381" s="4">
        <v>43464</v>
      </c>
      <c r="B381" s="31"/>
      <c r="C381" s="6"/>
      <c r="D381" s="20"/>
      <c r="E381" s="6"/>
      <c r="F381" s="21"/>
      <c r="G381" s="6"/>
      <c r="H381" s="8"/>
      <c r="I381" s="8"/>
    </row>
    <row r="382" spans="1:9" ht="14.25">
      <c r="A382" s="4">
        <v>43465</v>
      </c>
      <c r="B382" s="31"/>
      <c r="C382" s="6"/>
      <c r="D382" s="20"/>
      <c r="E382" s="6"/>
      <c r="F382" s="21"/>
      <c r="G382" s="6"/>
      <c r="H382" s="8"/>
      <c r="I382" s="8"/>
    </row>
    <row r="383" spans="1:9" ht="14.25">
      <c r="A383" s="22" t="s">
        <v>13</v>
      </c>
      <c r="B383" s="27">
        <f>SUM(B352:B382)</f>
        <v>4.54</v>
      </c>
      <c r="C383" s="27">
        <f>SUM(C352:C382)</f>
        <v>4.54</v>
      </c>
      <c r="D383" s="24"/>
      <c r="E383" s="25"/>
      <c r="F383" s="27"/>
      <c r="G383" s="27"/>
      <c r="H383" s="28"/>
      <c r="I383" s="24"/>
    </row>
  </sheetData>
  <mergeCells count="8">
    <mergeCell ref="A1:I1"/>
    <mergeCell ref="D2:F2"/>
    <mergeCell ref="A2:A3"/>
    <mergeCell ref="B2:B3"/>
    <mergeCell ref="C2:C3"/>
    <mergeCell ref="G2:G3"/>
    <mergeCell ref="H2:H3"/>
    <mergeCell ref="I2:I3"/>
  </mergeCells>
  <phoneticPr fontId="14" type="noConversion"/>
  <pageMargins left="0.7" right="0.7" top="0.75" bottom="0.75" header="0.3" footer="0.3"/>
  <pageSetup paperSize="9" orientation="landscape" horizontalDpi="200" verticalDpi="30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7"/>
  <sheetViews>
    <sheetView workbookViewId="0">
      <pane ySplit="3" topLeftCell="A4" activePane="bottomLeft" state="frozen"/>
      <selection pane="bottomLeft" activeCell="J21" sqref="J21"/>
    </sheetView>
  </sheetViews>
  <sheetFormatPr defaultColWidth="9" defaultRowHeight="13.5"/>
  <cols>
    <col min="1" max="1" width="12.625" customWidth="1"/>
    <col min="2" max="2" width="12.625" style="1" customWidth="1"/>
    <col min="3" max="6" width="12.625" customWidth="1"/>
    <col min="7" max="7" width="12.625" style="1" customWidth="1"/>
    <col min="8" max="8" width="24.875" customWidth="1"/>
    <col min="9" max="9" width="15.625" customWidth="1"/>
    <col min="10" max="10" width="20.875" customWidth="1"/>
  </cols>
  <sheetData>
    <row r="1" spans="1:9" ht="20.25">
      <c r="A1" s="48" t="s">
        <v>14</v>
      </c>
      <c r="B1" s="48"/>
      <c r="C1" s="48"/>
      <c r="D1" s="48"/>
      <c r="E1" s="48"/>
      <c r="F1" s="48"/>
      <c r="G1" s="48"/>
      <c r="H1" s="48"/>
      <c r="I1" s="48"/>
    </row>
    <row r="2" spans="1:9" ht="14.25">
      <c r="A2" s="49" t="s">
        <v>1</v>
      </c>
      <c r="B2" s="50" t="s">
        <v>2</v>
      </c>
      <c r="C2" s="49" t="s">
        <v>3</v>
      </c>
      <c r="D2" s="49" t="s">
        <v>4</v>
      </c>
      <c r="E2" s="49"/>
      <c r="F2" s="49"/>
      <c r="G2" s="50" t="s">
        <v>5</v>
      </c>
      <c r="H2" s="49" t="s">
        <v>6</v>
      </c>
      <c r="I2" s="49" t="s">
        <v>7</v>
      </c>
    </row>
    <row r="3" spans="1:9" ht="14.25">
      <c r="A3" s="49"/>
      <c r="B3" s="50"/>
      <c r="C3" s="49"/>
      <c r="D3" s="2" t="s">
        <v>8</v>
      </c>
      <c r="E3" s="2" t="s">
        <v>9</v>
      </c>
      <c r="F3" s="2" t="s">
        <v>10</v>
      </c>
      <c r="G3" s="50"/>
      <c r="H3" s="49"/>
      <c r="I3" s="49"/>
    </row>
    <row r="4" spans="1:9" ht="16.5" customHeight="1">
      <c r="A4" s="15" t="s">
        <v>15</v>
      </c>
      <c r="B4" s="16">
        <f>'2019年脱墨渣 '!B35</f>
        <v>4.59</v>
      </c>
      <c r="C4" s="6">
        <f>B4</f>
        <v>4.59</v>
      </c>
      <c r="D4" s="17"/>
      <c r="E4" s="6"/>
      <c r="F4" s="7"/>
      <c r="G4" s="6">
        <v>0</v>
      </c>
      <c r="H4" s="8" t="s">
        <v>11</v>
      </c>
      <c r="I4" s="8" t="s">
        <v>12</v>
      </c>
    </row>
    <row r="5" spans="1:9" ht="15.75">
      <c r="A5" s="15" t="s">
        <v>16</v>
      </c>
      <c r="B5" s="16">
        <f>'2019年脱墨渣 '!B64</f>
        <v>2.7300000000000004</v>
      </c>
      <c r="C5" s="6">
        <f t="shared" ref="C5:C16" si="0">B5</f>
        <v>2.7300000000000004</v>
      </c>
      <c r="D5" s="17"/>
      <c r="E5" s="6"/>
      <c r="F5" s="7"/>
      <c r="G5" s="6">
        <v>0</v>
      </c>
      <c r="H5" s="8" t="s">
        <v>11</v>
      </c>
      <c r="I5" s="8" t="s">
        <v>12</v>
      </c>
    </row>
    <row r="6" spans="1:9" ht="15.75">
      <c r="A6" s="15" t="s">
        <v>17</v>
      </c>
      <c r="B6" s="16">
        <f>'2019年脱墨渣 '!B96</f>
        <v>6.53</v>
      </c>
      <c r="C6" s="6">
        <f t="shared" si="0"/>
        <v>6.53</v>
      </c>
      <c r="D6" s="17"/>
      <c r="E6" s="6"/>
      <c r="F6" s="7"/>
      <c r="G6" s="6">
        <f>'2019年脱墨渣 '!G96</f>
        <v>0</v>
      </c>
      <c r="H6" s="8" t="s">
        <v>11</v>
      </c>
      <c r="I6" s="8" t="s">
        <v>12</v>
      </c>
    </row>
    <row r="7" spans="1:9" ht="15.75">
      <c r="A7" s="15" t="s">
        <v>18</v>
      </c>
      <c r="B7" s="16">
        <f>'2019年脱墨渣 '!B128</f>
        <v>7.1100000000000012</v>
      </c>
      <c r="C7" s="6">
        <f t="shared" si="0"/>
        <v>7.1100000000000012</v>
      </c>
      <c r="D7" s="17"/>
      <c r="E7" s="6"/>
      <c r="F7" s="7"/>
      <c r="G7" s="6">
        <f>'2019年脱墨渣 '!G128</f>
        <v>0</v>
      </c>
      <c r="H7" s="8" t="s">
        <v>11</v>
      </c>
      <c r="I7" s="8" t="s">
        <v>12</v>
      </c>
    </row>
    <row r="8" spans="1:9" ht="15.75">
      <c r="A8" s="15" t="s">
        <v>19</v>
      </c>
      <c r="B8" s="16">
        <f>'2019年脱墨渣 '!B160</f>
        <v>6.93</v>
      </c>
      <c r="C8" s="6">
        <f t="shared" si="0"/>
        <v>6.93</v>
      </c>
      <c r="D8" s="17"/>
      <c r="E8" s="6"/>
      <c r="F8" s="7"/>
      <c r="G8" s="6">
        <v>0</v>
      </c>
      <c r="H8" s="8" t="s">
        <v>11</v>
      </c>
      <c r="I8" s="8" t="s">
        <v>12</v>
      </c>
    </row>
    <row r="9" spans="1:9" ht="15.75">
      <c r="A9" s="15" t="s">
        <v>20</v>
      </c>
      <c r="B9" s="16">
        <f>'2019年脱墨渣 '!B192</f>
        <v>1.54</v>
      </c>
      <c r="C9" s="6">
        <f t="shared" si="0"/>
        <v>1.54</v>
      </c>
      <c r="D9" s="17"/>
      <c r="E9" s="6"/>
      <c r="F9" s="7"/>
      <c r="G9" s="6">
        <v>0</v>
      </c>
      <c r="H9" s="8" t="s">
        <v>11</v>
      </c>
      <c r="I9" s="8" t="s">
        <v>12</v>
      </c>
    </row>
    <row r="10" spans="1:9" ht="15.75">
      <c r="A10" s="15" t="s">
        <v>21</v>
      </c>
      <c r="B10" s="16">
        <f>'2019年脱墨渣 '!B224</f>
        <v>6.3200000000000012</v>
      </c>
      <c r="C10" s="6">
        <f t="shared" si="0"/>
        <v>6.3200000000000012</v>
      </c>
      <c r="D10" s="17"/>
      <c r="E10" s="6"/>
      <c r="F10" s="7"/>
      <c r="G10" s="6">
        <f>'2019年脱墨渣 '!G224</f>
        <v>0</v>
      </c>
      <c r="H10" s="8" t="s">
        <v>11</v>
      </c>
      <c r="I10" s="8" t="s">
        <v>12</v>
      </c>
    </row>
    <row r="11" spans="1:9" ht="15.75">
      <c r="A11" s="15" t="s">
        <v>22</v>
      </c>
      <c r="B11" s="16">
        <f>'2019年脱墨渣 '!B256</f>
        <v>7.33</v>
      </c>
      <c r="C11" s="6">
        <f t="shared" si="0"/>
        <v>7.33</v>
      </c>
      <c r="D11" s="17"/>
      <c r="E11" s="6"/>
      <c r="F11" s="7"/>
      <c r="G11" s="6">
        <v>0</v>
      </c>
      <c r="H11" s="8" t="s">
        <v>11</v>
      </c>
      <c r="I11" s="8" t="s">
        <v>12</v>
      </c>
    </row>
    <row r="12" spans="1:9" ht="15.75">
      <c r="A12" s="15" t="s">
        <v>23</v>
      </c>
      <c r="B12" s="16">
        <f>'2019年脱墨渣 '!B288</f>
        <v>2.63</v>
      </c>
      <c r="C12" s="6">
        <f t="shared" si="0"/>
        <v>2.63</v>
      </c>
      <c r="D12" s="17"/>
      <c r="E12" s="6"/>
      <c r="F12" s="7"/>
      <c r="G12" s="6">
        <v>0</v>
      </c>
      <c r="H12" s="8" t="s">
        <v>11</v>
      </c>
      <c r="I12" s="8" t="s">
        <v>12</v>
      </c>
    </row>
    <row r="13" spans="1:9" ht="15.75">
      <c r="A13" s="15" t="s">
        <v>24</v>
      </c>
      <c r="B13" s="16">
        <f>'2019年脱墨渣 '!B320</f>
        <v>4.8600000000000003</v>
      </c>
      <c r="C13" s="6">
        <f t="shared" si="0"/>
        <v>4.8600000000000003</v>
      </c>
      <c r="D13" s="17"/>
      <c r="E13" s="6"/>
      <c r="F13" s="7"/>
      <c r="G13" s="6">
        <v>0</v>
      </c>
      <c r="H13" s="8" t="s">
        <v>11</v>
      </c>
      <c r="I13" s="8" t="s">
        <v>12</v>
      </c>
    </row>
    <row r="14" spans="1:9" ht="15.75">
      <c r="A14" s="15" t="s">
        <v>25</v>
      </c>
      <c r="B14" s="16">
        <f>'2019年脱墨渣 '!B351</f>
        <v>5.0900000000000007</v>
      </c>
      <c r="C14" s="6">
        <f t="shared" si="0"/>
        <v>5.0900000000000007</v>
      </c>
      <c r="D14" s="17"/>
      <c r="E14" s="6"/>
      <c r="F14" s="7"/>
      <c r="G14" s="6">
        <v>0</v>
      </c>
      <c r="H14" s="8" t="s">
        <v>11</v>
      </c>
      <c r="I14" s="8" t="s">
        <v>12</v>
      </c>
    </row>
    <row r="15" spans="1:9" ht="15.75">
      <c r="A15" s="15" t="s">
        <v>26</v>
      </c>
      <c r="B15" s="16">
        <f>'2019年脱墨渣 '!B383</f>
        <v>4.54</v>
      </c>
      <c r="C15" s="6">
        <f t="shared" si="0"/>
        <v>4.54</v>
      </c>
      <c r="D15" s="17"/>
      <c r="E15" s="6"/>
      <c r="F15" s="7"/>
      <c r="G15" s="6">
        <v>0</v>
      </c>
      <c r="H15" s="8" t="s">
        <v>11</v>
      </c>
      <c r="I15" s="8" t="s">
        <v>12</v>
      </c>
    </row>
    <row r="16" spans="1:9" ht="15.75">
      <c r="A16" s="18" t="s">
        <v>13</v>
      </c>
      <c r="B16" s="16">
        <f>SUM(B4:B15)</f>
        <v>60.2</v>
      </c>
      <c r="C16" s="6">
        <f t="shared" si="0"/>
        <v>60.2</v>
      </c>
      <c r="D16" s="17"/>
      <c r="E16" s="7"/>
      <c r="F16" s="7"/>
      <c r="G16" s="6">
        <f>G10</f>
        <v>0</v>
      </c>
      <c r="H16" s="8"/>
      <c r="I16" s="8"/>
    </row>
    <row r="17" spans="2:2">
      <c r="B17" s="19">
        <v>26.41</v>
      </c>
    </row>
  </sheetData>
  <mergeCells count="8">
    <mergeCell ref="A1:I1"/>
    <mergeCell ref="D2:F2"/>
    <mergeCell ref="A2:A3"/>
    <mergeCell ref="B2:B3"/>
    <mergeCell ref="C2:C3"/>
    <mergeCell ref="G2:G3"/>
    <mergeCell ref="H2:H3"/>
    <mergeCell ref="I2:I3"/>
  </mergeCells>
  <phoneticPr fontId="14" type="noConversion"/>
  <pageMargins left="0.7" right="0.7" top="0.75" bottom="0.75" header="0.3" footer="0.3"/>
  <pageSetup paperSize="9" orientation="landscape" horizontalDpi="200" verticalDpi="30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383"/>
  <sheetViews>
    <sheetView workbookViewId="0">
      <pane ySplit="3" topLeftCell="A352" activePane="bottomLeft" state="frozen"/>
      <selection pane="bottomLeft" activeCell="H352" sqref="H352:I355"/>
    </sheetView>
  </sheetViews>
  <sheetFormatPr defaultColWidth="9" defaultRowHeight="13.5"/>
  <cols>
    <col min="1" max="1" width="12.625" customWidth="1"/>
    <col min="2" max="2" width="12.625" style="1" customWidth="1"/>
    <col min="3" max="5" width="12.625" customWidth="1"/>
    <col min="6" max="7" width="12.625" style="1" customWidth="1"/>
    <col min="8" max="8" width="24.875" customWidth="1"/>
    <col min="9" max="9" width="15.625" customWidth="1"/>
    <col min="10" max="10" width="14" customWidth="1"/>
  </cols>
  <sheetData>
    <row r="1" spans="1:9" ht="20.25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 ht="14.25">
      <c r="A2" s="49" t="s">
        <v>1</v>
      </c>
      <c r="B2" s="50" t="s">
        <v>2</v>
      </c>
      <c r="C2" s="49" t="s">
        <v>3</v>
      </c>
      <c r="D2" s="49" t="s">
        <v>4</v>
      </c>
      <c r="E2" s="49"/>
      <c r="F2" s="49"/>
      <c r="G2" s="50" t="s">
        <v>5</v>
      </c>
      <c r="H2" s="49" t="s">
        <v>6</v>
      </c>
      <c r="I2" s="49" t="s">
        <v>7</v>
      </c>
    </row>
    <row r="3" spans="1:9" ht="14.25">
      <c r="A3" s="49"/>
      <c r="B3" s="50"/>
      <c r="C3" s="49"/>
      <c r="D3" s="2" t="s">
        <v>8</v>
      </c>
      <c r="E3" s="2" t="s">
        <v>9</v>
      </c>
      <c r="F3" s="3" t="s">
        <v>10</v>
      </c>
      <c r="G3" s="50"/>
      <c r="H3" s="49"/>
      <c r="I3" s="49"/>
    </row>
    <row r="4" spans="1:9" ht="16.5" customHeight="1">
      <c r="A4" s="4">
        <v>43831</v>
      </c>
      <c r="B4" s="5"/>
      <c r="C4" s="6"/>
      <c r="D4" s="7"/>
      <c r="E4" s="6"/>
      <c r="F4" s="6"/>
      <c r="G4" s="6"/>
      <c r="H4" s="8"/>
      <c r="I4" s="8"/>
    </row>
    <row r="5" spans="1:9" ht="14.25">
      <c r="A5" s="4">
        <v>43832</v>
      </c>
      <c r="B5" s="5"/>
      <c r="C5" s="6"/>
      <c r="D5" s="7"/>
      <c r="E5" s="6"/>
      <c r="F5" s="6"/>
      <c r="G5" s="6"/>
      <c r="H5" s="8"/>
      <c r="I5" s="8"/>
    </row>
    <row r="6" spans="1:9" ht="14.25">
      <c r="A6" s="4">
        <v>43833</v>
      </c>
      <c r="B6" s="5"/>
      <c r="C6" s="6"/>
      <c r="D6" s="7"/>
      <c r="E6" s="6"/>
      <c r="F6" s="6"/>
      <c r="G6" s="6"/>
      <c r="H6" s="8"/>
      <c r="I6" s="8"/>
    </row>
    <row r="7" spans="1:9" ht="14.25">
      <c r="A7" s="4">
        <v>43834</v>
      </c>
      <c r="B7" s="5"/>
      <c r="C7" s="6"/>
      <c r="D7" s="7"/>
      <c r="E7" s="6"/>
      <c r="F7" s="6"/>
      <c r="G7" s="6"/>
      <c r="H7" s="8"/>
      <c r="I7" s="8"/>
    </row>
    <row r="8" spans="1:9" ht="14.25">
      <c r="A8" s="4">
        <v>43835</v>
      </c>
      <c r="B8" s="5"/>
      <c r="C8" s="6"/>
      <c r="D8" s="7"/>
      <c r="E8" s="6"/>
      <c r="F8" s="6"/>
      <c r="G8" s="6"/>
      <c r="H8" s="8"/>
      <c r="I8" s="8"/>
    </row>
    <row r="9" spans="1:9" ht="14.25">
      <c r="A9" s="4">
        <v>43836</v>
      </c>
      <c r="B9" s="5"/>
      <c r="C9" s="6"/>
      <c r="D9" s="7"/>
      <c r="E9" s="6"/>
      <c r="F9" s="6"/>
      <c r="G9" s="6"/>
      <c r="H9" s="8"/>
      <c r="I9" s="8"/>
    </row>
    <row r="10" spans="1:9" ht="14.25">
      <c r="A10" s="4">
        <v>43837</v>
      </c>
      <c r="B10" s="5"/>
      <c r="C10" s="6"/>
      <c r="D10" s="7"/>
      <c r="E10" s="6"/>
      <c r="F10" s="6"/>
      <c r="G10" s="6"/>
      <c r="H10" s="8"/>
      <c r="I10" s="8"/>
    </row>
    <row r="11" spans="1:9" ht="14.25">
      <c r="A11" s="4">
        <v>43838</v>
      </c>
      <c r="B11" s="5"/>
      <c r="C11" s="6"/>
      <c r="D11" s="7"/>
      <c r="E11" s="6"/>
      <c r="F11" s="6"/>
      <c r="G11" s="6"/>
      <c r="H11" s="8"/>
      <c r="I11" s="8"/>
    </row>
    <row r="12" spans="1:9" ht="14.25">
      <c r="A12" s="4">
        <v>43839</v>
      </c>
      <c r="B12" s="5"/>
      <c r="C12" s="6"/>
      <c r="D12" s="7"/>
      <c r="E12" s="6"/>
      <c r="F12" s="6"/>
      <c r="G12" s="6"/>
      <c r="H12" s="8"/>
      <c r="I12" s="8"/>
    </row>
    <row r="13" spans="1:9" ht="14.25">
      <c r="A13" s="4">
        <v>43840</v>
      </c>
      <c r="B13" s="5"/>
      <c r="C13" s="6"/>
      <c r="D13" s="7"/>
      <c r="E13" s="6"/>
      <c r="F13" s="6"/>
      <c r="G13" s="6"/>
      <c r="H13" s="8"/>
      <c r="I13" s="8"/>
    </row>
    <row r="14" spans="1:9" ht="14.25">
      <c r="A14" s="4">
        <v>43841</v>
      </c>
      <c r="B14" s="5"/>
      <c r="C14" s="6"/>
      <c r="D14" s="7"/>
      <c r="E14" s="6"/>
      <c r="F14" s="6"/>
      <c r="G14" s="6"/>
      <c r="H14" s="8"/>
      <c r="I14" s="8"/>
    </row>
    <row r="15" spans="1:9" ht="14.25">
      <c r="A15" s="4">
        <v>43842</v>
      </c>
      <c r="B15" s="5"/>
      <c r="C15" s="6"/>
      <c r="D15" s="7"/>
      <c r="E15" s="6"/>
      <c r="F15" s="6"/>
      <c r="G15" s="6"/>
      <c r="H15" s="8"/>
      <c r="I15" s="8"/>
    </row>
    <row r="16" spans="1:9" ht="14.25">
      <c r="A16" s="4">
        <v>43843</v>
      </c>
      <c r="B16" s="5"/>
      <c r="C16" s="6"/>
      <c r="D16" s="7"/>
      <c r="E16" s="6"/>
      <c r="F16" s="6"/>
      <c r="G16" s="6"/>
      <c r="H16" s="8"/>
      <c r="I16" s="8"/>
    </row>
    <row r="17" spans="1:9" ht="14.25">
      <c r="A17" s="4">
        <v>43844</v>
      </c>
      <c r="B17" s="5"/>
      <c r="C17" s="6"/>
      <c r="D17" s="7"/>
      <c r="E17" s="6"/>
      <c r="F17" s="6"/>
      <c r="G17" s="6"/>
      <c r="H17" s="8"/>
      <c r="I17" s="8"/>
    </row>
    <row r="18" spans="1:9" ht="14.25">
      <c r="A18" s="4">
        <v>43845</v>
      </c>
      <c r="B18" s="5"/>
      <c r="C18" s="6"/>
      <c r="D18" s="7"/>
      <c r="E18" s="6"/>
      <c r="F18" s="6"/>
      <c r="G18" s="6"/>
      <c r="H18" s="8"/>
      <c r="I18" s="8"/>
    </row>
    <row r="19" spans="1:9" ht="14.25">
      <c r="A19" s="4">
        <v>43846</v>
      </c>
      <c r="B19" s="5"/>
      <c r="C19" s="6"/>
      <c r="D19" s="7"/>
      <c r="E19" s="6"/>
      <c r="F19" s="6"/>
      <c r="G19" s="6"/>
      <c r="H19" s="8"/>
      <c r="I19" s="8"/>
    </row>
    <row r="20" spans="1:9" ht="14.25">
      <c r="A20" s="4">
        <v>43847</v>
      </c>
      <c r="B20" s="5"/>
      <c r="C20" s="6"/>
      <c r="D20" s="7"/>
      <c r="E20" s="6"/>
      <c r="F20" s="6"/>
      <c r="G20" s="6"/>
      <c r="H20" s="8"/>
      <c r="I20" s="8"/>
    </row>
    <row r="21" spans="1:9" ht="14.25">
      <c r="A21" s="4">
        <v>43848</v>
      </c>
      <c r="B21" s="5"/>
      <c r="C21" s="6"/>
      <c r="D21" s="7"/>
      <c r="E21" s="6"/>
      <c r="F21" s="6"/>
      <c r="G21" s="6"/>
      <c r="H21" s="8"/>
      <c r="I21" s="8"/>
    </row>
    <row r="22" spans="1:9" ht="14.25">
      <c r="A22" s="4">
        <v>43849</v>
      </c>
      <c r="B22" s="5">
        <f>'[21] 主要运行数据'!$V22</f>
        <v>0.2</v>
      </c>
      <c r="C22" s="6">
        <f>B22</f>
        <v>0.2</v>
      </c>
      <c r="D22" s="20"/>
      <c r="E22" s="6"/>
      <c r="F22" s="21"/>
      <c r="G22" s="6"/>
      <c r="H22" s="8" t="s">
        <v>11</v>
      </c>
      <c r="I22" s="29" t="s">
        <v>12</v>
      </c>
    </row>
    <row r="23" spans="1:9" ht="14.25">
      <c r="A23" s="4">
        <v>43850</v>
      </c>
      <c r="B23" s="5">
        <f>'[21] 主要运行数据'!$V23</f>
        <v>0.5</v>
      </c>
      <c r="C23" s="6">
        <f t="shared" ref="C23:C34" si="0">B23</f>
        <v>0.5</v>
      </c>
      <c r="D23" s="20"/>
      <c r="E23" s="6"/>
      <c r="F23" s="21"/>
      <c r="G23" s="6"/>
      <c r="H23" s="8" t="s">
        <v>11</v>
      </c>
      <c r="I23" s="29" t="s">
        <v>12</v>
      </c>
    </row>
    <row r="24" spans="1:9" ht="14.25">
      <c r="A24" s="4">
        <v>43851</v>
      </c>
      <c r="B24" s="5">
        <f>'[21] 主要运行数据'!$V24</f>
        <v>0.48</v>
      </c>
      <c r="C24" s="6">
        <f t="shared" si="0"/>
        <v>0.48</v>
      </c>
      <c r="D24" s="20"/>
      <c r="E24" s="6"/>
      <c r="F24" s="21"/>
      <c r="G24" s="6"/>
      <c r="H24" s="8" t="s">
        <v>11</v>
      </c>
      <c r="I24" s="29" t="s">
        <v>12</v>
      </c>
    </row>
    <row r="25" spans="1:9" ht="14.25">
      <c r="A25" s="4">
        <v>43852</v>
      </c>
      <c r="B25" s="5">
        <f>'[21] 主要运行数据'!$V25</f>
        <v>0.48</v>
      </c>
      <c r="C25" s="6">
        <f t="shared" si="0"/>
        <v>0.48</v>
      </c>
      <c r="D25" s="20"/>
      <c r="E25" s="6"/>
      <c r="F25" s="21"/>
      <c r="G25" s="6"/>
      <c r="H25" s="8" t="s">
        <v>11</v>
      </c>
      <c r="I25" s="29" t="s">
        <v>12</v>
      </c>
    </row>
    <row r="26" spans="1:9" ht="14.25">
      <c r="A26" s="4">
        <v>43853</v>
      </c>
      <c r="B26" s="5">
        <f>'[21] 主要运行数据'!$V26</f>
        <v>0.48</v>
      </c>
      <c r="C26" s="6">
        <f t="shared" si="0"/>
        <v>0.48</v>
      </c>
      <c r="D26" s="20"/>
      <c r="E26" s="6"/>
      <c r="F26" s="21"/>
      <c r="G26" s="6"/>
      <c r="H26" s="8" t="s">
        <v>11</v>
      </c>
      <c r="I26" s="29" t="s">
        <v>12</v>
      </c>
    </row>
    <row r="27" spans="1:9" ht="14.25">
      <c r="A27" s="4">
        <v>43854</v>
      </c>
      <c r="B27" s="5">
        <f>'[21] 主要运行数据'!$V27</f>
        <v>0.48</v>
      </c>
      <c r="C27" s="6">
        <f t="shared" si="0"/>
        <v>0.48</v>
      </c>
      <c r="D27" s="20"/>
      <c r="E27" s="6"/>
      <c r="F27" s="21"/>
      <c r="G27" s="6"/>
      <c r="H27" s="8" t="s">
        <v>11</v>
      </c>
      <c r="I27" s="29" t="s">
        <v>12</v>
      </c>
    </row>
    <row r="28" spans="1:9" ht="14.25">
      <c r="A28" s="4">
        <v>43855</v>
      </c>
      <c r="B28" s="5">
        <f>'[21] 主要运行数据'!$V28</f>
        <v>0.49</v>
      </c>
      <c r="C28" s="6">
        <f t="shared" si="0"/>
        <v>0.49</v>
      </c>
      <c r="D28" s="20"/>
      <c r="E28" s="6"/>
      <c r="F28" s="21"/>
      <c r="G28" s="6"/>
      <c r="H28" s="8" t="s">
        <v>11</v>
      </c>
      <c r="I28" s="29" t="s">
        <v>12</v>
      </c>
    </row>
    <row r="29" spans="1:9" ht="14.25">
      <c r="A29" s="4">
        <v>43856</v>
      </c>
      <c r="B29" s="5">
        <f>'[21] 主要运行数据'!$V29</f>
        <v>0.49</v>
      </c>
      <c r="C29" s="6">
        <f t="shared" si="0"/>
        <v>0.49</v>
      </c>
      <c r="D29" s="20"/>
      <c r="E29" s="6"/>
      <c r="F29" s="21"/>
      <c r="G29" s="6"/>
      <c r="H29" s="8" t="s">
        <v>11</v>
      </c>
      <c r="I29" s="29" t="s">
        <v>12</v>
      </c>
    </row>
    <row r="30" spans="1:9" ht="14.25">
      <c r="A30" s="4">
        <v>43857</v>
      </c>
      <c r="B30" s="5">
        <f>'[21] 主要运行数据'!$V30</f>
        <v>0.5</v>
      </c>
      <c r="C30" s="6">
        <f t="shared" si="0"/>
        <v>0.5</v>
      </c>
      <c r="D30" s="20"/>
      <c r="E30" s="6"/>
      <c r="F30" s="21"/>
      <c r="G30" s="6"/>
      <c r="H30" s="8" t="s">
        <v>11</v>
      </c>
      <c r="I30" s="29" t="s">
        <v>12</v>
      </c>
    </row>
    <row r="31" spans="1:9" ht="14.25">
      <c r="A31" s="4">
        <v>43858</v>
      </c>
      <c r="B31" s="5">
        <f>'[21] 主要运行数据'!$V31</f>
        <v>0.49</v>
      </c>
      <c r="C31" s="6">
        <f t="shared" si="0"/>
        <v>0.49</v>
      </c>
      <c r="D31" s="20"/>
      <c r="E31" s="6"/>
      <c r="F31" s="21"/>
      <c r="G31" s="6"/>
      <c r="H31" s="8" t="s">
        <v>11</v>
      </c>
      <c r="I31" s="29" t="s">
        <v>12</v>
      </c>
    </row>
    <row r="32" spans="1:9" ht="14.25">
      <c r="A32" s="4">
        <v>43859</v>
      </c>
      <c r="B32" s="5">
        <f>'[21] 主要运行数据'!$V32</f>
        <v>0.49</v>
      </c>
      <c r="C32" s="6">
        <f t="shared" si="0"/>
        <v>0.49</v>
      </c>
      <c r="D32" s="20"/>
      <c r="E32" s="6"/>
      <c r="F32" s="21"/>
      <c r="G32" s="6"/>
      <c r="H32" s="8" t="s">
        <v>11</v>
      </c>
      <c r="I32" s="29" t="s">
        <v>12</v>
      </c>
    </row>
    <row r="33" spans="1:9" ht="14.25">
      <c r="A33" s="4">
        <v>43860</v>
      </c>
      <c r="B33" s="5">
        <f>'[21] 主要运行数据'!$V33</f>
        <v>0.5</v>
      </c>
      <c r="C33" s="6">
        <f t="shared" si="0"/>
        <v>0.5</v>
      </c>
      <c r="D33" s="20"/>
      <c r="E33" s="6"/>
      <c r="F33" s="21"/>
      <c r="G33" s="6"/>
      <c r="H33" s="8" t="s">
        <v>11</v>
      </c>
      <c r="I33" s="29" t="s">
        <v>12</v>
      </c>
    </row>
    <row r="34" spans="1:9" ht="14.25">
      <c r="A34" s="4">
        <v>43861</v>
      </c>
      <c r="B34" s="5">
        <f>'[21] 主要运行数据'!$V34</f>
        <v>0.48</v>
      </c>
      <c r="C34" s="6">
        <f t="shared" si="0"/>
        <v>0.48</v>
      </c>
      <c r="D34" s="20"/>
      <c r="E34" s="6"/>
      <c r="F34" s="21"/>
      <c r="G34" s="6"/>
      <c r="H34" s="8" t="s">
        <v>11</v>
      </c>
      <c r="I34" s="29" t="s">
        <v>12</v>
      </c>
    </row>
    <row r="35" spans="1:9" ht="14.25">
      <c r="A35" s="22" t="s">
        <v>13</v>
      </c>
      <c r="B35" s="23">
        <f>SUM(B4:B34)</f>
        <v>6.06</v>
      </c>
      <c r="C35" s="23">
        <f>SUM(C4:C34)</f>
        <v>6.06</v>
      </c>
      <c r="D35" s="24"/>
      <c r="E35" s="25"/>
      <c r="F35" s="26"/>
      <c r="G35" s="27">
        <v>0</v>
      </c>
      <c r="H35" s="28"/>
      <c r="I35" s="24"/>
    </row>
    <row r="36" spans="1:9" ht="14.25">
      <c r="A36" s="4">
        <v>43862</v>
      </c>
      <c r="B36" s="5">
        <f>'[22] 主要运行数据'!$V4</f>
        <v>0.48</v>
      </c>
      <c r="C36" s="6">
        <f>B36</f>
        <v>0.48</v>
      </c>
      <c r="D36" s="7"/>
      <c r="E36" s="6"/>
      <c r="F36" s="6"/>
      <c r="G36" s="6"/>
      <c r="H36" s="8" t="s">
        <v>11</v>
      </c>
      <c r="I36" s="29" t="s">
        <v>12</v>
      </c>
    </row>
    <row r="37" spans="1:9" ht="14.25">
      <c r="A37" s="4">
        <v>43863</v>
      </c>
      <c r="B37" s="5">
        <f>'[22] 主要运行数据'!$V5</f>
        <v>0.49</v>
      </c>
      <c r="C37" s="6">
        <f t="shared" ref="C37:C47" si="1">B37</f>
        <v>0.49</v>
      </c>
      <c r="D37" s="7"/>
      <c r="E37" s="6"/>
      <c r="F37" s="6"/>
      <c r="G37" s="6"/>
      <c r="H37" s="8" t="s">
        <v>11</v>
      </c>
      <c r="I37" s="29" t="s">
        <v>12</v>
      </c>
    </row>
    <row r="38" spans="1:9" ht="14.25">
      <c r="A38" s="4">
        <v>43864</v>
      </c>
      <c r="B38" s="5">
        <f>'[22] 主要运行数据'!$V6</f>
        <v>0.5</v>
      </c>
      <c r="C38" s="6">
        <f t="shared" si="1"/>
        <v>0.5</v>
      </c>
      <c r="D38" s="7"/>
      <c r="E38" s="6"/>
      <c r="F38" s="6"/>
      <c r="G38" s="6"/>
      <c r="H38" s="8" t="s">
        <v>11</v>
      </c>
      <c r="I38" s="29" t="s">
        <v>12</v>
      </c>
    </row>
    <row r="39" spans="1:9" ht="14.25">
      <c r="A39" s="4">
        <v>43865</v>
      </c>
      <c r="B39" s="5">
        <f>'[22] 主要运行数据'!$V7</f>
        <v>0.49</v>
      </c>
      <c r="C39" s="6">
        <f t="shared" si="1"/>
        <v>0.49</v>
      </c>
      <c r="D39" s="7"/>
      <c r="E39" s="6"/>
      <c r="F39" s="6"/>
      <c r="G39" s="6"/>
      <c r="H39" s="8" t="s">
        <v>11</v>
      </c>
      <c r="I39" s="29" t="s">
        <v>12</v>
      </c>
    </row>
    <row r="40" spans="1:9" ht="14.25">
      <c r="A40" s="4">
        <v>43866</v>
      </c>
      <c r="B40" s="5">
        <f>'[22] 主要运行数据'!$V8</f>
        <v>0.48</v>
      </c>
      <c r="C40" s="6">
        <f t="shared" si="1"/>
        <v>0.48</v>
      </c>
      <c r="D40" s="7"/>
      <c r="E40" s="6"/>
      <c r="F40" s="6"/>
      <c r="G40" s="6"/>
      <c r="H40" s="8" t="s">
        <v>11</v>
      </c>
      <c r="I40" s="29" t="s">
        <v>12</v>
      </c>
    </row>
    <row r="41" spans="1:9" ht="14.25">
      <c r="A41" s="4">
        <v>43867</v>
      </c>
      <c r="B41" s="5">
        <f>'[22] 主要运行数据'!$V9</f>
        <v>0.48</v>
      </c>
      <c r="C41" s="6">
        <f t="shared" si="1"/>
        <v>0.48</v>
      </c>
      <c r="D41" s="7"/>
      <c r="E41" s="6"/>
      <c r="F41" s="6"/>
      <c r="G41" s="6"/>
      <c r="H41" s="8" t="s">
        <v>11</v>
      </c>
      <c r="I41" s="29" t="s">
        <v>12</v>
      </c>
    </row>
    <row r="42" spans="1:9" ht="14.25">
      <c r="A42" s="4">
        <v>43868</v>
      </c>
      <c r="B42" s="5">
        <f>'[22] 主要运行数据'!$V10</f>
        <v>0.48</v>
      </c>
      <c r="C42" s="6">
        <f t="shared" si="1"/>
        <v>0.48</v>
      </c>
      <c r="D42" s="7"/>
      <c r="E42" s="6"/>
      <c r="F42" s="6"/>
      <c r="G42" s="6"/>
      <c r="H42" s="8" t="s">
        <v>11</v>
      </c>
      <c r="I42" s="29" t="s">
        <v>12</v>
      </c>
    </row>
    <row r="43" spans="1:9" ht="14.25">
      <c r="A43" s="4">
        <v>43869</v>
      </c>
      <c r="B43" s="5">
        <f>'[22] 主要运行数据'!$V11</f>
        <v>0.49</v>
      </c>
      <c r="C43" s="6">
        <f t="shared" si="1"/>
        <v>0.49</v>
      </c>
      <c r="D43" s="7"/>
      <c r="E43" s="6"/>
      <c r="F43" s="6"/>
      <c r="G43" s="6"/>
      <c r="H43" s="8" t="s">
        <v>11</v>
      </c>
      <c r="I43" s="29" t="s">
        <v>12</v>
      </c>
    </row>
    <row r="44" spans="1:9" ht="14.25">
      <c r="A44" s="4">
        <v>43870</v>
      </c>
      <c r="B44" s="5">
        <f>'[22] 主要运行数据'!$V12</f>
        <v>0.5</v>
      </c>
      <c r="C44" s="6">
        <f t="shared" si="1"/>
        <v>0.5</v>
      </c>
      <c r="D44" s="7"/>
      <c r="E44" s="6"/>
      <c r="F44" s="6"/>
      <c r="G44" s="6"/>
      <c r="H44" s="8" t="s">
        <v>11</v>
      </c>
      <c r="I44" s="29" t="s">
        <v>12</v>
      </c>
    </row>
    <row r="45" spans="1:9" ht="14.25">
      <c r="A45" s="4">
        <v>43871</v>
      </c>
      <c r="B45" s="5">
        <f>'[22] 主要运行数据'!$V13</f>
        <v>0.48</v>
      </c>
      <c r="C45" s="6">
        <f t="shared" si="1"/>
        <v>0.48</v>
      </c>
      <c r="D45" s="7"/>
      <c r="E45" s="6"/>
      <c r="F45" s="6"/>
      <c r="G45" s="6"/>
      <c r="H45" s="8" t="s">
        <v>11</v>
      </c>
      <c r="I45" s="29" t="s">
        <v>12</v>
      </c>
    </row>
    <row r="46" spans="1:9" ht="14.25">
      <c r="A46" s="4">
        <v>43872</v>
      </c>
      <c r="B46" s="5">
        <f>'[22] 主要运行数据'!$V14</f>
        <v>0.48</v>
      </c>
      <c r="C46" s="6">
        <f t="shared" si="1"/>
        <v>0.48</v>
      </c>
      <c r="D46" s="7"/>
      <c r="E46" s="6"/>
      <c r="F46" s="6"/>
      <c r="G46" s="6"/>
      <c r="H46" s="8" t="s">
        <v>11</v>
      </c>
      <c r="I46" s="29" t="s">
        <v>12</v>
      </c>
    </row>
    <row r="47" spans="1:9" ht="14.25">
      <c r="A47" s="4">
        <v>43873</v>
      </c>
      <c r="B47" s="5">
        <f>'[22] 主要运行数据'!$V15</f>
        <v>0.25</v>
      </c>
      <c r="C47" s="6">
        <f t="shared" si="1"/>
        <v>0.25</v>
      </c>
      <c r="D47" s="7"/>
      <c r="E47" s="6"/>
      <c r="F47" s="6"/>
      <c r="G47" s="6"/>
      <c r="H47" s="8" t="s">
        <v>11</v>
      </c>
      <c r="I47" s="29" t="s">
        <v>12</v>
      </c>
    </row>
    <row r="48" spans="1:9" ht="14.25">
      <c r="A48" s="4">
        <v>43874</v>
      </c>
      <c r="B48" s="5"/>
      <c r="C48" s="6"/>
      <c r="D48" s="7"/>
      <c r="E48" s="6"/>
      <c r="F48" s="6"/>
      <c r="G48" s="6"/>
      <c r="H48" s="8"/>
      <c r="I48" s="8"/>
    </row>
    <row r="49" spans="1:9" ht="14.25">
      <c r="A49" s="4">
        <v>43875</v>
      </c>
      <c r="B49" s="5"/>
      <c r="C49" s="6"/>
      <c r="D49" s="7"/>
      <c r="E49" s="6"/>
      <c r="F49" s="6"/>
      <c r="G49" s="6"/>
      <c r="H49" s="8"/>
      <c r="I49" s="8"/>
    </row>
    <row r="50" spans="1:9" ht="14.25">
      <c r="A50" s="4">
        <v>43876</v>
      </c>
      <c r="B50" s="5"/>
      <c r="C50" s="6"/>
      <c r="D50" s="7"/>
      <c r="E50" s="6"/>
      <c r="F50" s="6"/>
      <c r="G50" s="6"/>
      <c r="H50" s="8"/>
      <c r="I50" s="8"/>
    </row>
    <row r="51" spans="1:9" ht="14.25">
      <c r="A51" s="4">
        <v>43877</v>
      </c>
      <c r="B51" s="5"/>
      <c r="C51" s="6"/>
      <c r="D51" s="7"/>
      <c r="E51" s="6"/>
      <c r="F51" s="6"/>
      <c r="G51" s="6"/>
      <c r="H51" s="8"/>
      <c r="I51" s="8"/>
    </row>
    <row r="52" spans="1:9" ht="14.25">
      <c r="A52" s="4">
        <v>43878</v>
      </c>
      <c r="B52" s="5"/>
      <c r="C52" s="6"/>
      <c r="D52" s="7"/>
      <c r="E52" s="6"/>
      <c r="F52" s="6"/>
      <c r="G52" s="6"/>
      <c r="H52" s="8"/>
      <c r="I52" s="8"/>
    </row>
    <row r="53" spans="1:9" ht="14.25">
      <c r="A53" s="4">
        <v>43879</v>
      </c>
      <c r="B53" s="5"/>
      <c r="C53" s="6"/>
      <c r="D53" s="7"/>
      <c r="E53" s="6"/>
      <c r="F53" s="6"/>
      <c r="G53" s="6"/>
      <c r="H53" s="8"/>
      <c r="I53" s="8"/>
    </row>
    <row r="54" spans="1:9" ht="14.25">
      <c r="A54" s="4">
        <v>43880</v>
      </c>
      <c r="B54" s="5"/>
      <c r="C54" s="6"/>
      <c r="D54" s="20"/>
      <c r="E54" s="6"/>
      <c r="F54" s="21"/>
      <c r="G54" s="6"/>
      <c r="H54" s="8"/>
      <c r="I54" s="8"/>
    </row>
    <row r="55" spans="1:9" ht="14.25">
      <c r="A55" s="4">
        <v>43881</v>
      </c>
      <c r="B55" s="5"/>
      <c r="C55" s="6"/>
      <c r="D55" s="20"/>
      <c r="E55" s="6"/>
      <c r="F55" s="21"/>
      <c r="G55" s="6"/>
      <c r="H55" s="8"/>
      <c r="I55" s="8"/>
    </row>
    <row r="56" spans="1:9" ht="14.25">
      <c r="A56" s="4">
        <v>43882</v>
      </c>
      <c r="B56" s="5"/>
      <c r="C56" s="6"/>
      <c r="D56" s="20"/>
      <c r="E56" s="6"/>
      <c r="F56" s="21"/>
      <c r="G56" s="6"/>
      <c r="H56" s="8"/>
      <c r="I56" s="8"/>
    </row>
    <row r="57" spans="1:9" ht="14.25">
      <c r="A57" s="4">
        <v>43883</v>
      </c>
      <c r="B57" s="5"/>
      <c r="C57" s="6"/>
      <c r="D57" s="20"/>
      <c r="E57" s="6"/>
      <c r="F57" s="21"/>
      <c r="G57" s="6"/>
      <c r="H57" s="8"/>
      <c r="I57" s="8"/>
    </row>
    <row r="58" spans="1:9" ht="14.25">
      <c r="A58" s="4">
        <v>43884</v>
      </c>
      <c r="B58" s="5"/>
      <c r="C58" s="6"/>
      <c r="D58" s="20"/>
      <c r="E58" s="6"/>
      <c r="F58" s="21"/>
      <c r="G58" s="6"/>
      <c r="H58" s="8"/>
      <c r="I58" s="8"/>
    </row>
    <row r="59" spans="1:9" ht="14.25">
      <c r="A59" s="4">
        <v>43885</v>
      </c>
      <c r="B59" s="5"/>
      <c r="C59" s="6"/>
      <c r="D59" s="20"/>
      <c r="E59" s="6"/>
      <c r="F59" s="21"/>
      <c r="G59" s="6"/>
      <c r="H59" s="8"/>
      <c r="I59" s="8"/>
    </row>
    <row r="60" spans="1:9" ht="14.25">
      <c r="A60" s="4">
        <v>43886</v>
      </c>
      <c r="B60" s="5"/>
      <c r="C60" s="6"/>
      <c r="D60" s="20"/>
      <c r="E60" s="6"/>
      <c r="F60" s="21"/>
      <c r="G60" s="6"/>
      <c r="H60" s="8"/>
      <c r="I60" s="8"/>
    </row>
    <row r="61" spans="1:9" ht="14.25">
      <c r="A61" s="4">
        <v>43887</v>
      </c>
      <c r="B61" s="5"/>
      <c r="C61" s="6"/>
      <c r="D61" s="20"/>
      <c r="E61" s="6"/>
      <c r="F61" s="21"/>
      <c r="G61" s="6"/>
      <c r="H61" s="8"/>
      <c r="I61" s="8"/>
    </row>
    <row r="62" spans="1:9" ht="14.25">
      <c r="A62" s="4">
        <v>43888</v>
      </c>
      <c r="B62" s="5"/>
      <c r="C62" s="6"/>
      <c r="D62" s="20"/>
      <c r="E62" s="6"/>
      <c r="F62" s="21"/>
      <c r="G62" s="6"/>
      <c r="H62" s="8"/>
      <c r="I62" s="8"/>
    </row>
    <row r="63" spans="1:9" ht="14.25">
      <c r="A63" s="4">
        <v>43889</v>
      </c>
      <c r="B63" s="5"/>
      <c r="C63" s="6"/>
      <c r="D63" s="20"/>
      <c r="E63" s="6"/>
      <c r="F63" s="21"/>
      <c r="G63" s="6"/>
      <c r="H63" s="8"/>
      <c r="I63" s="8"/>
    </row>
    <row r="64" spans="1:9" ht="14.25">
      <c r="A64" s="4">
        <v>43890</v>
      </c>
      <c r="B64" s="5"/>
      <c r="C64" s="6"/>
      <c r="D64" s="20"/>
      <c r="E64" s="6"/>
      <c r="F64" s="21"/>
      <c r="G64" s="6"/>
      <c r="H64" s="8"/>
      <c r="I64" s="8"/>
    </row>
    <row r="65" spans="1:9">
      <c r="A65" s="22" t="s">
        <v>13</v>
      </c>
      <c r="B65" s="23">
        <f>SUM(B36:B64)</f>
        <v>5.6</v>
      </c>
      <c r="C65" s="23">
        <f>SUM(C36:C64)</f>
        <v>5.6</v>
      </c>
      <c r="D65" s="24"/>
      <c r="E65" s="27"/>
      <c r="F65" s="26"/>
      <c r="G65" s="27">
        <v>0</v>
      </c>
      <c r="H65" s="28"/>
      <c r="I65" s="24"/>
    </row>
    <row r="66" spans="1:9" ht="14.25">
      <c r="A66" s="4">
        <v>43891</v>
      </c>
      <c r="B66" s="5"/>
      <c r="C66" s="6"/>
      <c r="D66" s="7"/>
      <c r="E66" s="6"/>
      <c r="F66" s="6"/>
      <c r="G66" s="6"/>
      <c r="H66" s="8"/>
      <c r="I66" s="8"/>
    </row>
    <row r="67" spans="1:9" ht="14.25">
      <c r="A67" s="4">
        <v>43892</v>
      </c>
      <c r="B67" s="5"/>
      <c r="C67" s="6"/>
      <c r="D67" s="7"/>
      <c r="E67" s="6"/>
      <c r="F67" s="6"/>
      <c r="G67" s="6"/>
      <c r="H67" s="8"/>
      <c r="I67" s="8"/>
    </row>
    <row r="68" spans="1:9" ht="14.25">
      <c r="A68" s="4">
        <v>43893</v>
      </c>
      <c r="B68" s="5"/>
      <c r="C68" s="6"/>
      <c r="D68" s="7"/>
      <c r="E68" s="6"/>
      <c r="F68" s="6"/>
      <c r="G68" s="6"/>
      <c r="H68" s="8"/>
      <c r="I68" s="8"/>
    </row>
    <row r="69" spans="1:9" ht="14.25">
      <c r="A69" s="4">
        <v>43894</v>
      </c>
      <c r="B69" s="5"/>
      <c r="C69" s="6"/>
      <c r="D69" s="7"/>
      <c r="E69" s="6"/>
      <c r="F69" s="6"/>
      <c r="G69" s="6"/>
      <c r="H69" s="8"/>
      <c r="I69" s="8"/>
    </row>
    <row r="70" spans="1:9" ht="14.25">
      <c r="A70" s="4">
        <v>43895</v>
      </c>
      <c r="B70" s="5"/>
      <c r="C70" s="6"/>
      <c r="D70" s="7"/>
      <c r="E70" s="6"/>
      <c r="F70" s="6"/>
      <c r="G70" s="6"/>
      <c r="H70" s="8"/>
      <c r="I70" s="8"/>
    </row>
    <row r="71" spans="1:9" ht="14.25">
      <c r="A71" s="4">
        <v>43896</v>
      </c>
      <c r="B71" s="5"/>
      <c r="C71" s="6"/>
      <c r="D71" s="7"/>
      <c r="E71" s="6"/>
      <c r="F71" s="6"/>
      <c r="G71" s="6"/>
      <c r="H71" s="8"/>
      <c r="I71" s="8"/>
    </row>
    <row r="72" spans="1:9" ht="14.25">
      <c r="A72" s="4">
        <v>43897</v>
      </c>
      <c r="B72" s="5"/>
      <c r="C72" s="6"/>
      <c r="D72" s="7"/>
      <c r="E72" s="6"/>
      <c r="F72" s="6"/>
      <c r="G72" s="6"/>
      <c r="H72" s="8"/>
      <c r="I72" s="8"/>
    </row>
    <row r="73" spans="1:9" ht="14.25">
      <c r="A73" s="4">
        <v>43898</v>
      </c>
      <c r="B73" s="5"/>
      <c r="C73" s="6"/>
      <c r="D73" s="7"/>
      <c r="E73" s="6"/>
      <c r="F73" s="6"/>
      <c r="G73" s="6"/>
      <c r="H73" s="8"/>
      <c r="I73" s="8"/>
    </row>
    <row r="74" spans="1:9" ht="14.25">
      <c r="A74" s="4">
        <v>43899</v>
      </c>
      <c r="B74" s="5"/>
      <c r="C74" s="6"/>
      <c r="D74" s="7"/>
      <c r="E74" s="6"/>
      <c r="F74" s="6"/>
      <c r="G74" s="6"/>
      <c r="H74" s="8"/>
      <c r="I74" s="8"/>
    </row>
    <row r="75" spans="1:9" ht="14.25">
      <c r="A75" s="4">
        <v>43900</v>
      </c>
      <c r="B75" s="5"/>
      <c r="C75" s="6"/>
      <c r="D75" s="7"/>
      <c r="E75" s="6"/>
      <c r="F75" s="6"/>
      <c r="G75" s="6"/>
      <c r="H75" s="8"/>
      <c r="I75" s="8"/>
    </row>
    <row r="76" spans="1:9" ht="14.25">
      <c r="A76" s="4">
        <v>43901</v>
      </c>
      <c r="B76" s="5"/>
      <c r="C76" s="6"/>
      <c r="D76" s="7"/>
      <c r="E76" s="6"/>
      <c r="F76" s="6"/>
      <c r="G76" s="6"/>
      <c r="H76" s="8"/>
      <c r="I76" s="8"/>
    </row>
    <row r="77" spans="1:9" ht="14.25">
      <c r="A77" s="4">
        <v>43902</v>
      </c>
      <c r="B77" s="5"/>
      <c r="C77" s="6"/>
      <c r="D77" s="7"/>
      <c r="E77" s="6"/>
      <c r="F77" s="6"/>
      <c r="G77" s="6"/>
      <c r="H77" s="8"/>
      <c r="I77" s="8"/>
    </row>
    <row r="78" spans="1:9" ht="14.25">
      <c r="A78" s="4">
        <v>43903</v>
      </c>
      <c r="B78" s="5"/>
      <c r="C78" s="6"/>
      <c r="D78" s="7"/>
      <c r="E78" s="6"/>
      <c r="F78" s="6"/>
      <c r="G78" s="6"/>
      <c r="H78" s="8"/>
      <c r="I78" s="8"/>
    </row>
    <row r="79" spans="1:9" ht="14.25">
      <c r="A79" s="4">
        <v>43904</v>
      </c>
      <c r="B79" s="5"/>
      <c r="C79" s="6"/>
      <c r="D79" s="7"/>
      <c r="E79" s="6"/>
      <c r="F79" s="6"/>
      <c r="G79" s="6"/>
      <c r="H79" s="8"/>
      <c r="I79" s="8"/>
    </row>
    <row r="80" spans="1:9" ht="14.25">
      <c r="A80" s="4">
        <v>43905</v>
      </c>
      <c r="B80" s="5"/>
      <c r="C80" s="6"/>
      <c r="D80" s="7"/>
      <c r="E80" s="6"/>
      <c r="F80" s="6"/>
      <c r="G80" s="6"/>
      <c r="H80" s="8"/>
      <c r="I80" s="8"/>
    </row>
    <row r="81" spans="1:9" ht="14.25">
      <c r="A81" s="4">
        <v>43906</v>
      </c>
      <c r="B81" s="5"/>
      <c r="C81" s="6"/>
      <c r="D81" s="7"/>
      <c r="E81" s="6"/>
      <c r="F81" s="6"/>
      <c r="G81" s="6"/>
      <c r="H81" s="8"/>
      <c r="I81" s="8"/>
    </row>
    <row r="82" spans="1:9" ht="14.25">
      <c r="A82" s="4">
        <v>43907</v>
      </c>
      <c r="B82" s="5"/>
      <c r="C82" s="6"/>
      <c r="D82" s="7"/>
      <c r="E82" s="6"/>
      <c r="F82" s="6"/>
      <c r="G82" s="6"/>
      <c r="H82" s="8"/>
      <c r="I82" s="8"/>
    </row>
    <row r="83" spans="1:9" ht="14.25">
      <c r="A83" s="4">
        <v>43908</v>
      </c>
      <c r="B83" s="5"/>
      <c r="C83" s="6"/>
      <c r="D83" s="7"/>
      <c r="E83" s="6"/>
      <c r="F83" s="6"/>
      <c r="G83" s="6"/>
      <c r="H83" s="8"/>
      <c r="I83" s="8"/>
    </row>
    <row r="84" spans="1:9" ht="14.25">
      <c r="A84" s="4">
        <v>43909</v>
      </c>
      <c r="B84" s="5"/>
      <c r="C84" s="6"/>
      <c r="D84" s="20"/>
      <c r="E84" s="6"/>
      <c r="F84" s="21"/>
      <c r="G84" s="6"/>
      <c r="H84" s="8"/>
      <c r="I84" s="8"/>
    </row>
    <row r="85" spans="1:9" ht="14.25">
      <c r="A85" s="4">
        <v>43910</v>
      </c>
      <c r="B85" s="5"/>
      <c r="C85" s="6"/>
      <c r="D85" s="20"/>
      <c r="E85" s="6"/>
      <c r="F85" s="21"/>
      <c r="G85" s="6"/>
      <c r="H85" s="8"/>
      <c r="I85" s="8"/>
    </row>
    <row r="86" spans="1:9" ht="14.25">
      <c r="A86" s="4">
        <v>43911</v>
      </c>
      <c r="B86" s="5"/>
      <c r="C86" s="6"/>
      <c r="D86" s="20"/>
      <c r="E86" s="6"/>
      <c r="F86" s="21"/>
      <c r="G86" s="6"/>
      <c r="H86" s="8"/>
      <c r="I86" s="8"/>
    </row>
    <row r="87" spans="1:9" ht="14.25">
      <c r="A87" s="4">
        <v>43912</v>
      </c>
      <c r="B87" s="5"/>
      <c r="C87" s="6"/>
      <c r="D87" s="20"/>
      <c r="E87" s="6"/>
      <c r="F87" s="21"/>
      <c r="G87" s="6"/>
      <c r="H87" s="8"/>
      <c r="I87" s="8"/>
    </row>
    <row r="88" spans="1:9" ht="14.25">
      <c r="A88" s="4">
        <v>43913</v>
      </c>
      <c r="B88" s="5"/>
      <c r="C88" s="6"/>
      <c r="D88" s="20"/>
      <c r="E88" s="6"/>
      <c r="F88" s="21"/>
      <c r="G88" s="6"/>
      <c r="H88" s="8"/>
      <c r="I88" s="8"/>
    </row>
    <row r="89" spans="1:9" ht="14.25">
      <c r="A89" s="4">
        <v>43914</v>
      </c>
      <c r="B89" s="5"/>
      <c r="C89" s="6"/>
      <c r="D89" s="20"/>
      <c r="E89" s="6"/>
      <c r="F89" s="21"/>
      <c r="G89" s="6"/>
      <c r="H89" s="8"/>
      <c r="I89" s="8"/>
    </row>
    <row r="90" spans="1:9" ht="14.25">
      <c r="A90" s="4">
        <v>43915</v>
      </c>
      <c r="B90" s="5"/>
      <c r="C90" s="6"/>
      <c r="D90" s="20"/>
      <c r="E90" s="6"/>
      <c r="F90" s="21"/>
      <c r="G90" s="6"/>
      <c r="H90" s="8"/>
      <c r="I90" s="8"/>
    </row>
    <row r="91" spans="1:9" ht="14.25">
      <c r="A91" s="4">
        <v>43916</v>
      </c>
      <c r="B91" s="5"/>
      <c r="C91" s="6"/>
      <c r="D91" s="20"/>
      <c r="E91" s="6"/>
      <c r="F91" s="21"/>
      <c r="G91" s="6"/>
      <c r="H91" s="8"/>
      <c r="I91" s="8"/>
    </row>
    <row r="92" spans="1:9" ht="14.25">
      <c r="A92" s="4">
        <v>43917</v>
      </c>
      <c r="B92" s="5"/>
      <c r="C92" s="6"/>
      <c r="D92" s="20"/>
      <c r="E92" s="6"/>
      <c r="F92" s="21"/>
      <c r="G92" s="6"/>
      <c r="H92" s="8"/>
      <c r="I92" s="8"/>
    </row>
    <row r="93" spans="1:9" ht="14.25">
      <c r="A93" s="4">
        <v>43918</v>
      </c>
      <c r="B93" s="5"/>
      <c r="C93" s="6"/>
      <c r="D93" s="20"/>
      <c r="E93" s="6"/>
      <c r="F93" s="21"/>
      <c r="G93" s="6"/>
      <c r="H93" s="8"/>
      <c r="I93" s="8"/>
    </row>
    <row r="94" spans="1:9" ht="14.25">
      <c r="A94" s="4">
        <v>43919</v>
      </c>
      <c r="B94" s="5"/>
      <c r="C94" s="6"/>
      <c r="D94" s="20"/>
      <c r="E94" s="6"/>
      <c r="F94" s="21"/>
      <c r="G94" s="6"/>
      <c r="H94" s="8"/>
      <c r="I94" s="8"/>
    </row>
    <row r="95" spans="1:9" ht="14.25">
      <c r="A95" s="4">
        <v>43920</v>
      </c>
      <c r="B95" s="5"/>
      <c r="C95" s="6"/>
      <c r="D95" s="20"/>
      <c r="E95" s="6"/>
      <c r="F95" s="21"/>
      <c r="G95" s="6"/>
      <c r="H95" s="8"/>
      <c r="I95" s="8"/>
    </row>
    <row r="96" spans="1:9" ht="14.25">
      <c r="A96" s="4">
        <v>43921</v>
      </c>
      <c r="B96" s="5">
        <f>'[23] 主要运行数据'!$V$34</f>
        <v>0.2</v>
      </c>
      <c r="C96" s="6">
        <f>B96</f>
        <v>0.2</v>
      </c>
      <c r="D96" s="20"/>
      <c r="E96" s="6"/>
      <c r="F96" s="21"/>
      <c r="G96" s="6"/>
      <c r="H96" s="8" t="s">
        <v>11</v>
      </c>
      <c r="I96" s="29" t="s">
        <v>12</v>
      </c>
    </row>
    <row r="97" spans="1:9" ht="14.25">
      <c r="A97" s="22" t="s">
        <v>13</v>
      </c>
      <c r="B97" s="23">
        <f>SUM(B66:B96)</f>
        <v>0.2</v>
      </c>
      <c r="C97" s="23">
        <f>SUM(C66:C96)</f>
        <v>0.2</v>
      </c>
      <c r="D97" s="24"/>
      <c r="E97" s="25"/>
      <c r="F97" s="27"/>
      <c r="G97" s="27">
        <v>0</v>
      </c>
      <c r="H97" s="28"/>
      <c r="I97" s="24"/>
    </row>
    <row r="98" spans="1:9" ht="14.25">
      <c r="A98" s="4">
        <v>43922</v>
      </c>
      <c r="B98" s="5">
        <f>'[24] 主要运行数据'!$V4</f>
        <v>0.48</v>
      </c>
      <c r="C98" s="6">
        <f>B98</f>
        <v>0.48</v>
      </c>
      <c r="D98" s="7"/>
      <c r="E98" s="6"/>
      <c r="F98" s="6"/>
      <c r="G98" s="6"/>
      <c r="H98" s="8" t="s">
        <v>11</v>
      </c>
      <c r="I98" s="29" t="s">
        <v>12</v>
      </c>
    </row>
    <row r="99" spans="1:9" ht="14.25">
      <c r="A99" s="4">
        <v>43923</v>
      </c>
      <c r="B99" s="5">
        <f>'[24] 主要运行数据'!$V5</f>
        <v>0.49</v>
      </c>
      <c r="C99" s="6">
        <f t="shared" ref="C99:C109" si="2">B99</f>
        <v>0.49</v>
      </c>
      <c r="D99" s="7"/>
      <c r="E99" s="6"/>
      <c r="F99" s="6"/>
      <c r="G99" s="6"/>
      <c r="H99" s="8" t="s">
        <v>11</v>
      </c>
      <c r="I99" s="29" t="s">
        <v>12</v>
      </c>
    </row>
    <row r="100" spans="1:9" ht="14.25">
      <c r="A100" s="4">
        <v>43924</v>
      </c>
      <c r="B100" s="5">
        <f>'[24] 主要运行数据'!$V6</f>
        <v>0.49</v>
      </c>
      <c r="C100" s="6">
        <f t="shared" si="2"/>
        <v>0.49</v>
      </c>
      <c r="D100" s="7"/>
      <c r="E100" s="6"/>
      <c r="F100" s="6"/>
      <c r="G100" s="6"/>
      <c r="H100" s="8" t="s">
        <v>11</v>
      </c>
      <c r="I100" s="29" t="s">
        <v>12</v>
      </c>
    </row>
    <row r="101" spans="1:9" ht="14.25">
      <c r="A101" s="4">
        <v>43925</v>
      </c>
      <c r="B101" s="5">
        <f>'[24] 主要运行数据'!$V7</f>
        <v>0.48</v>
      </c>
      <c r="C101" s="6">
        <f t="shared" si="2"/>
        <v>0.48</v>
      </c>
      <c r="D101" s="7"/>
      <c r="E101" s="6"/>
      <c r="F101" s="6"/>
      <c r="G101" s="6"/>
      <c r="H101" s="8" t="s">
        <v>11</v>
      </c>
      <c r="I101" s="29" t="s">
        <v>12</v>
      </c>
    </row>
    <row r="102" spans="1:9" ht="14.25">
      <c r="A102" s="4">
        <v>43926</v>
      </c>
      <c r="B102" s="5">
        <f>'[24] 主要运行数据'!$V8</f>
        <v>0.48</v>
      </c>
      <c r="C102" s="6">
        <f t="shared" si="2"/>
        <v>0.48</v>
      </c>
      <c r="D102" s="7"/>
      <c r="E102" s="6"/>
      <c r="F102" s="6"/>
      <c r="G102" s="6"/>
      <c r="H102" s="8" t="s">
        <v>11</v>
      </c>
      <c r="I102" s="29" t="s">
        <v>12</v>
      </c>
    </row>
    <row r="103" spans="1:9" ht="14.25">
      <c r="A103" s="4">
        <v>43927</v>
      </c>
      <c r="B103" s="5">
        <f>'[24] 主要运行数据'!$V9</f>
        <v>0.48</v>
      </c>
      <c r="C103" s="6">
        <f t="shared" si="2"/>
        <v>0.48</v>
      </c>
      <c r="D103" s="7"/>
      <c r="E103" s="6"/>
      <c r="F103" s="6"/>
      <c r="G103" s="6"/>
      <c r="H103" s="8" t="s">
        <v>11</v>
      </c>
      <c r="I103" s="29" t="s">
        <v>12</v>
      </c>
    </row>
    <row r="104" spans="1:9" ht="14.25">
      <c r="A104" s="4">
        <v>43928</v>
      </c>
      <c r="B104" s="5">
        <f>'[24] 主要运行数据'!$V10</f>
        <v>0.49</v>
      </c>
      <c r="C104" s="6">
        <f t="shared" si="2"/>
        <v>0.49</v>
      </c>
      <c r="D104" s="7"/>
      <c r="E104" s="6"/>
      <c r="F104" s="6"/>
      <c r="G104" s="6"/>
      <c r="H104" s="8" t="s">
        <v>11</v>
      </c>
      <c r="I104" s="29" t="s">
        <v>12</v>
      </c>
    </row>
    <row r="105" spans="1:9" ht="14.25">
      <c r="A105" s="4">
        <v>43929</v>
      </c>
      <c r="B105" s="5">
        <f>'[24] 主要运行数据'!$V11</f>
        <v>0.5</v>
      </c>
      <c r="C105" s="6">
        <f t="shared" si="2"/>
        <v>0.5</v>
      </c>
      <c r="D105" s="7"/>
      <c r="E105" s="6"/>
      <c r="F105" s="6"/>
      <c r="G105" s="6"/>
      <c r="H105" s="8" t="s">
        <v>11</v>
      </c>
      <c r="I105" s="29" t="s">
        <v>12</v>
      </c>
    </row>
    <row r="106" spans="1:9" ht="14.25">
      <c r="A106" s="4">
        <v>43930</v>
      </c>
      <c r="B106" s="5">
        <f>'[24] 主要运行数据'!$V12</f>
        <v>0.5</v>
      </c>
      <c r="C106" s="6">
        <f t="shared" si="2"/>
        <v>0.5</v>
      </c>
      <c r="D106" s="7"/>
      <c r="E106" s="6"/>
      <c r="F106" s="6"/>
      <c r="G106" s="6"/>
      <c r="H106" s="8" t="s">
        <v>11</v>
      </c>
      <c r="I106" s="29" t="s">
        <v>12</v>
      </c>
    </row>
    <row r="107" spans="1:9" ht="14.25">
      <c r="A107" s="4">
        <v>43931</v>
      </c>
      <c r="B107" s="5">
        <f>'[24] 主要运行数据'!$V13</f>
        <v>0.48</v>
      </c>
      <c r="C107" s="6">
        <f t="shared" si="2"/>
        <v>0.48</v>
      </c>
      <c r="D107" s="7"/>
      <c r="E107" s="6"/>
      <c r="F107" s="6"/>
      <c r="G107" s="6"/>
      <c r="H107" s="8" t="s">
        <v>11</v>
      </c>
      <c r="I107" s="29" t="s">
        <v>12</v>
      </c>
    </row>
    <row r="108" spans="1:9" ht="14.25">
      <c r="A108" s="4">
        <v>43932</v>
      </c>
      <c r="B108" s="5">
        <f>'[24] 主要运行数据'!$V14</f>
        <v>0.48</v>
      </c>
      <c r="C108" s="6">
        <f t="shared" si="2"/>
        <v>0.48</v>
      </c>
      <c r="D108" s="7"/>
      <c r="E108" s="6"/>
      <c r="F108" s="6"/>
      <c r="G108" s="6"/>
      <c r="H108" s="8" t="s">
        <v>11</v>
      </c>
      <c r="I108" s="29" t="s">
        <v>12</v>
      </c>
    </row>
    <row r="109" spans="1:9" ht="14.25">
      <c r="A109" s="32">
        <v>43933</v>
      </c>
      <c r="B109" s="5">
        <f>'[24] 主要运行数据'!$V15</f>
        <v>0.48</v>
      </c>
      <c r="C109" s="6">
        <f t="shared" si="2"/>
        <v>0.48</v>
      </c>
      <c r="D109" s="7"/>
      <c r="E109" s="6"/>
      <c r="F109" s="6"/>
      <c r="G109" s="6"/>
      <c r="H109" s="8" t="s">
        <v>11</v>
      </c>
      <c r="I109" s="29" t="s">
        <v>12</v>
      </c>
    </row>
    <row r="110" spans="1:9" ht="14.25">
      <c r="A110" s="4">
        <v>43934</v>
      </c>
      <c r="B110" s="5"/>
      <c r="C110" s="6"/>
      <c r="D110" s="7"/>
      <c r="E110" s="6"/>
      <c r="F110" s="6"/>
      <c r="G110" s="6"/>
      <c r="H110" s="8"/>
      <c r="I110" s="8"/>
    </row>
    <row r="111" spans="1:9" ht="14.25">
      <c r="A111" s="4">
        <v>43935</v>
      </c>
      <c r="B111" s="5"/>
      <c r="C111" s="6"/>
      <c r="D111" s="7"/>
      <c r="E111" s="6"/>
      <c r="F111" s="6"/>
      <c r="G111" s="6"/>
      <c r="H111" s="8"/>
      <c r="I111" s="8"/>
    </row>
    <row r="112" spans="1:9" ht="14.25">
      <c r="A112" s="4">
        <v>43936</v>
      </c>
      <c r="B112" s="5"/>
      <c r="C112" s="6"/>
      <c r="D112" s="7"/>
      <c r="E112" s="6"/>
      <c r="F112" s="6"/>
      <c r="G112" s="6"/>
      <c r="H112" s="8"/>
      <c r="I112" s="8"/>
    </row>
    <row r="113" spans="1:9" ht="14.25">
      <c r="A113" s="4">
        <v>43937</v>
      </c>
      <c r="B113" s="5"/>
      <c r="C113" s="6"/>
      <c r="D113" s="7"/>
      <c r="E113" s="6"/>
      <c r="F113" s="6"/>
      <c r="G113" s="6"/>
      <c r="H113" s="8"/>
      <c r="I113" s="8"/>
    </row>
    <row r="114" spans="1:9" ht="14.25">
      <c r="A114" s="4">
        <v>43938</v>
      </c>
      <c r="B114" s="5"/>
      <c r="C114" s="6"/>
      <c r="D114" s="7"/>
      <c r="E114" s="6"/>
      <c r="F114" s="6"/>
      <c r="G114" s="6"/>
      <c r="H114" s="8"/>
      <c r="I114" s="8"/>
    </row>
    <row r="115" spans="1:9" ht="14.25">
      <c r="A115" s="4">
        <v>43939</v>
      </c>
      <c r="B115" s="5"/>
      <c r="C115" s="6"/>
      <c r="D115" s="7"/>
      <c r="E115" s="6"/>
      <c r="F115" s="6"/>
      <c r="G115" s="6"/>
      <c r="H115" s="8"/>
      <c r="I115" s="8"/>
    </row>
    <row r="116" spans="1:9" ht="14.25">
      <c r="A116" s="4">
        <v>43940</v>
      </c>
      <c r="B116" s="5"/>
      <c r="C116" s="6"/>
      <c r="D116" s="20"/>
      <c r="E116" s="6"/>
      <c r="F116" s="21"/>
      <c r="G116" s="6"/>
      <c r="H116" s="8"/>
      <c r="I116" s="8"/>
    </row>
    <row r="117" spans="1:9" ht="14.25">
      <c r="A117" s="4">
        <v>43941</v>
      </c>
      <c r="B117" s="5"/>
      <c r="C117" s="6"/>
      <c r="D117" s="20"/>
      <c r="E117" s="6"/>
      <c r="F117" s="21"/>
      <c r="G117" s="6"/>
      <c r="H117" s="8"/>
      <c r="I117" s="8"/>
    </row>
    <row r="118" spans="1:9" ht="14.25">
      <c r="A118" s="4">
        <v>43942</v>
      </c>
      <c r="B118" s="5"/>
      <c r="C118" s="6"/>
      <c r="D118" s="20"/>
      <c r="E118" s="6"/>
      <c r="F118" s="21"/>
      <c r="G118" s="6"/>
      <c r="H118" s="8"/>
      <c r="I118" s="8"/>
    </row>
    <row r="119" spans="1:9" ht="14.25">
      <c r="A119" s="4">
        <v>43943</v>
      </c>
      <c r="B119" s="5"/>
      <c r="C119" s="6"/>
      <c r="D119" s="20"/>
      <c r="E119" s="6"/>
      <c r="F119" s="21"/>
      <c r="G119" s="6"/>
      <c r="H119" s="8"/>
      <c r="I119" s="8"/>
    </row>
    <row r="120" spans="1:9" ht="14.25">
      <c r="A120" s="4">
        <v>43944</v>
      </c>
      <c r="B120" s="5"/>
      <c r="C120" s="6"/>
      <c r="D120" s="20"/>
      <c r="E120" s="6"/>
      <c r="F120" s="21"/>
      <c r="G120" s="6"/>
      <c r="H120" s="8"/>
      <c r="I120" s="8"/>
    </row>
    <row r="121" spans="1:9" ht="14.25">
      <c r="A121" s="4">
        <v>43945</v>
      </c>
      <c r="B121" s="5"/>
      <c r="C121" s="6"/>
      <c r="D121" s="20"/>
      <c r="E121" s="6"/>
      <c r="F121" s="21"/>
      <c r="G121" s="6"/>
      <c r="H121" s="8"/>
      <c r="I121" s="8"/>
    </row>
    <row r="122" spans="1:9" ht="14.25">
      <c r="A122" s="4">
        <v>43946</v>
      </c>
      <c r="B122" s="5"/>
      <c r="C122" s="6"/>
      <c r="D122" s="20"/>
      <c r="E122" s="6"/>
      <c r="F122" s="21"/>
      <c r="G122" s="6"/>
      <c r="H122" s="8"/>
      <c r="I122" s="8"/>
    </row>
    <row r="123" spans="1:9" ht="14.25">
      <c r="A123" s="4">
        <v>43947</v>
      </c>
      <c r="B123" s="5"/>
      <c r="C123" s="6"/>
      <c r="D123" s="20"/>
      <c r="E123" s="6"/>
      <c r="F123" s="21"/>
      <c r="G123" s="6"/>
      <c r="H123" s="8"/>
      <c r="I123" s="8"/>
    </row>
    <row r="124" spans="1:9" ht="14.25">
      <c r="A124" s="4">
        <v>43948</v>
      </c>
      <c r="B124" s="5"/>
      <c r="C124" s="6"/>
      <c r="D124" s="20"/>
      <c r="E124" s="6"/>
      <c r="F124" s="21"/>
      <c r="G124" s="6"/>
      <c r="H124" s="8"/>
      <c r="I124" s="8"/>
    </row>
    <row r="125" spans="1:9" ht="14.25">
      <c r="A125" s="4">
        <v>43949</v>
      </c>
      <c r="B125" s="5"/>
      <c r="C125" s="6"/>
      <c r="D125" s="20"/>
      <c r="E125" s="6"/>
      <c r="F125" s="21"/>
      <c r="G125" s="6"/>
      <c r="H125" s="8"/>
      <c r="I125" s="8"/>
    </row>
    <row r="126" spans="1:9" ht="14.25">
      <c r="A126" s="4">
        <v>43950</v>
      </c>
      <c r="B126" s="5"/>
      <c r="C126" s="6"/>
      <c r="D126" s="20"/>
      <c r="E126" s="6"/>
      <c r="F126" s="21"/>
      <c r="G126" s="6"/>
      <c r="H126" s="8"/>
      <c r="I126" s="8"/>
    </row>
    <row r="127" spans="1:9" ht="14.25">
      <c r="A127" s="4">
        <v>43951</v>
      </c>
      <c r="B127" s="5"/>
      <c r="C127" s="6"/>
      <c r="D127" s="20"/>
      <c r="E127" s="6"/>
      <c r="F127" s="21"/>
      <c r="G127" s="6"/>
      <c r="H127" s="8"/>
      <c r="I127" s="8"/>
    </row>
    <row r="128" spans="1:9" ht="14.25">
      <c r="A128" s="22" t="s">
        <v>13</v>
      </c>
      <c r="B128" s="23">
        <f>SUM(B98:B127)</f>
        <v>5.83</v>
      </c>
      <c r="C128" s="23">
        <f>SUM(C98:C127)</f>
        <v>5.83</v>
      </c>
      <c r="D128" s="24"/>
      <c r="E128" s="25"/>
      <c r="F128" s="26"/>
      <c r="G128" s="25">
        <v>0</v>
      </c>
      <c r="H128" s="28"/>
      <c r="I128" s="28"/>
    </row>
    <row r="129" spans="1:9" ht="14.25">
      <c r="A129" s="4">
        <v>43952</v>
      </c>
      <c r="B129" s="31"/>
      <c r="C129" s="6"/>
      <c r="D129" s="7"/>
      <c r="E129" s="6"/>
      <c r="F129" s="6"/>
      <c r="G129" s="6"/>
      <c r="H129" s="8"/>
      <c r="I129" s="8"/>
    </row>
    <row r="130" spans="1:9" ht="14.25">
      <c r="A130" s="4">
        <v>43953</v>
      </c>
      <c r="B130" s="31"/>
      <c r="C130" s="6"/>
      <c r="D130" s="7"/>
      <c r="E130" s="6"/>
      <c r="F130" s="6"/>
      <c r="G130" s="6"/>
      <c r="H130" s="8"/>
      <c r="I130" s="8"/>
    </row>
    <row r="131" spans="1:9" ht="14.25">
      <c r="A131" s="4">
        <v>43954</v>
      </c>
      <c r="B131" s="31"/>
      <c r="C131" s="6"/>
      <c r="D131" s="7"/>
      <c r="E131" s="6"/>
      <c r="F131" s="6"/>
      <c r="G131" s="6"/>
      <c r="H131" s="8"/>
      <c r="I131" s="8"/>
    </row>
    <row r="132" spans="1:9" ht="14.25">
      <c r="A132" s="4">
        <v>43955</v>
      </c>
      <c r="B132" s="31"/>
      <c r="C132" s="6"/>
      <c r="D132" s="7"/>
      <c r="E132" s="6"/>
      <c r="F132" s="6"/>
      <c r="G132" s="6"/>
      <c r="H132" s="8"/>
      <c r="I132" s="8"/>
    </row>
    <row r="133" spans="1:9" ht="14.25">
      <c r="A133" s="4">
        <v>43956</v>
      </c>
      <c r="B133" s="31"/>
      <c r="C133" s="6"/>
      <c r="D133" s="7"/>
      <c r="E133" s="6"/>
      <c r="F133" s="6"/>
      <c r="G133" s="6"/>
      <c r="H133" s="8"/>
      <c r="I133" s="8"/>
    </row>
    <row r="134" spans="1:9" ht="14.25">
      <c r="A134" s="4">
        <v>43957</v>
      </c>
      <c r="B134" s="31"/>
      <c r="C134" s="6"/>
      <c r="D134" s="7"/>
      <c r="E134" s="6"/>
      <c r="F134" s="6"/>
      <c r="G134" s="6"/>
      <c r="H134" s="8"/>
      <c r="I134" s="8"/>
    </row>
    <row r="135" spans="1:9" ht="14.25">
      <c r="A135" s="4">
        <v>43958</v>
      </c>
      <c r="B135" s="31"/>
      <c r="C135" s="6"/>
      <c r="D135" s="7"/>
      <c r="E135" s="6"/>
      <c r="F135" s="6"/>
      <c r="G135" s="6"/>
      <c r="H135" s="8"/>
      <c r="I135" s="8"/>
    </row>
    <row r="136" spans="1:9" ht="14.25">
      <c r="A136" s="4">
        <v>43959</v>
      </c>
      <c r="B136" s="31"/>
      <c r="C136" s="6"/>
      <c r="D136" s="7"/>
      <c r="E136" s="6"/>
      <c r="F136" s="6"/>
      <c r="G136" s="6"/>
      <c r="H136" s="8"/>
      <c r="I136" s="8"/>
    </row>
    <row r="137" spans="1:9" ht="14.25">
      <c r="A137" s="4">
        <v>43960</v>
      </c>
      <c r="B137" s="31"/>
      <c r="C137" s="6"/>
      <c r="D137" s="7"/>
      <c r="E137" s="6"/>
      <c r="F137" s="6"/>
      <c r="G137" s="6"/>
      <c r="H137" s="8"/>
      <c r="I137" s="8"/>
    </row>
    <row r="138" spans="1:9" ht="14.25">
      <c r="A138" s="4">
        <v>43961</v>
      </c>
      <c r="B138" s="31"/>
      <c r="C138" s="6"/>
      <c r="D138" s="7"/>
      <c r="E138" s="6"/>
      <c r="F138" s="6"/>
      <c r="G138" s="6"/>
      <c r="H138" s="8"/>
      <c r="I138" s="8"/>
    </row>
    <row r="139" spans="1:9" ht="14.25">
      <c r="A139" s="4">
        <v>43962</v>
      </c>
      <c r="B139" s="31"/>
      <c r="C139" s="6"/>
      <c r="D139" s="7"/>
      <c r="E139" s="6"/>
      <c r="F139" s="6"/>
      <c r="G139" s="6"/>
      <c r="H139" s="8"/>
      <c r="I139" s="8"/>
    </row>
    <row r="140" spans="1:9" ht="14.25">
      <c r="A140" s="4">
        <v>43963</v>
      </c>
      <c r="B140" s="31"/>
      <c r="C140" s="6"/>
      <c r="D140" s="7"/>
      <c r="E140" s="6"/>
      <c r="F140" s="6"/>
      <c r="G140" s="6"/>
      <c r="H140" s="8"/>
      <c r="I140" s="8"/>
    </row>
    <row r="141" spans="1:9" ht="14.25">
      <c r="A141" s="4">
        <v>43964</v>
      </c>
      <c r="B141" s="31"/>
      <c r="C141" s="6"/>
      <c r="D141" s="7"/>
      <c r="E141" s="6"/>
      <c r="F141" s="6"/>
      <c r="G141" s="6"/>
      <c r="H141" s="8"/>
      <c r="I141" s="8"/>
    </row>
    <row r="142" spans="1:9" ht="14.25">
      <c r="A142" s="4">
        <v>43965</v>
      </c>
      <c r="B142" s="31"/>
      <c r="C142" s="6"/>
      <c r="D142" s="7"/>
      <c r="E142" s="6"/>
      <c r="F142" s="6"/>
      <c r="G142" s="6"/>
      <c r="H142" s="8"/>
      <c r="I142" s="8"/>
    </row>
    <row r="143" spans="1:9" ht="14.25">
      <c r="A143" s="4">
        <v>43966</v>
      </c>
      <c r="B143" s="31"/>
      <c r="C143" s="6"/>
      <c r="D143" s="7"/>
      <c r="E143" s="6"/>
      <c r="F143" s="6"/>
      <c r="G143" s="6"/>
      <c r="H143" s="8"/>
      <c r="I143" s="8"/>
    </row>
    <row r="144" spans="1:9" ht="14.25">
      <c r="A144" s="4">
        <v>43967</v>
      </c>
      <c r="B144" s="31"/>
      <c r="C144" s="6"/>
      <c r="D144" s="7"/>
      <c r="E144" s="6"/>
      <c r="F144" s="6"/>
      <c r="G144" s="6"/>
      <c r="H144" s="8"/>
      <c r="I144" s="8"/>
    </row>
    <row r="145" spans="1:9" ht="14.25">
      <c r="A145" s="4">
        <v>43968</v>
      </c>
      <c r="B145" s="31"/>
      <c r="C145" s="6"/>
      <c r="D145" s="7"/>
      <c r="E145" s="6"/>
      <c r="F145" s="6"/>
      <c r="G145" s="6"/>
      <c r="H145" s="8"/>
      <c r="I145" s="8"/>
    </row>
    <row r="146" spans="1:9" ht="14.25">
      <c r="A146" s="4">
        <v>43969</v>
      </c>
      <c r="B146" s="31">
        <f>'[25] 主要运行数据'!$V21</f>
        <v>0.36</v>
      </c>
      <c r="C146" s="6">
        <f>B146</f>
        <v>0.36</v>
      </c>
      <c r="D146" s="7"/>
      <c r="E146" s="6"/>
      <c r="F146" s="6"/>
      <c r="G146" s="6"/>
      <c r="H146" s="8" t="s">
        <v>11</v>
      </c>
      <c r="I146" s="29" t="s">
        <v>12</v>
      </c>
    </row>
    <row r="147" spans="1:9" ht="14.25">
      <c r="A147" s="4">
        <v>43970</v>
      </c>
      <c r="B147" s="31">
        <f>'[25] 主要运行数据'!$V22</f>
        <v>0.48</v>
      </c>
      <c r="C147" s="6">
        <f t="shared" ref="C147:C159" si="3">B147</f>
        <v>0.48</v>
      </c>
      <c r="D147" s="20"/>
      <c r="E147" s="6"/>
      <c r="F147" s="21"/>
      <c r="G147" s="6"/>
      <c r="H147" s="8" t="s">
        <v>11</v>
      </c>
      <c r="I147" s="29" t="s">
        <v>12</v>
      </c>
    </row>
    <row r="148" spans="1:9" ht="14.25">
      <c r="A148" s="4">
        <v>43971</v>
      </c>
      <c r="B148" s="31">
        <f>'[25] 主要运行数据'!$V23</f>
        <v>0.5</v>
      </c>
      <c r="C148" s="6">
        <f t="shared" si="3"/>
        <v>0.5</v>
      </c>
      <c r="D148" s="20"/>
      <c r="E148" s="6"/>
      <c r="F148" s="21"/>
      <c r="G148" s="6"/>
      <c r="H148" s="8" t="s">
        <v>11</v>
      </c>
      <c r="I148" s="29" t="s">
        <v>12</v>
      </c>
    </row>
    <row r="149" spans="1:9" ht="14.25">
      <c r="A149" s="4">
        <v>43972</v>
      </c>
      <c r="B149" s="31">
        <f>'[25] 主要运行数据'!$V24</f>
        <v>0.48</v>
      </c>
      <c r="C149" s="6">
        <f t="shared" si="3"/>
        <v>0.48</v>
      </c>
      <c r="D149" s="20"/>
      <c r="E149" s="6"/>
      <c r="F149" s="21"/>
      <c r="G149" s="6"/>
      <c r="H149" s="8" t="s">
        <v>11</v>
      </c>
      <c r="I149" s="29" t="s">
        <v>12</v>
      </c>
    </row>
    <row r="150" spans="1:9" ht="14.25">
      <c r="A150" s="4">
        <v>43973</v>
      </c>
      <c r="B150" s="31">
        <f>'[25] 主要运行数据'!$V25</f>
        <v>0.48</v>
      </c>
      <c r="C150" s="6">
        <f t="shared" si="3"/>
        <v>0.48</v>
      </c>
      <c r="D150" s="20"/>
      <c r="E150" s="6"/>
      <c r="F150" s="21"/>
      <c r="G150" s="6"/>
      <c r="H150" s="8" t="s">
        <v>11</v>
      </c>
      <c r="I150" s="29" t="s">
        <v>12</v>
      </c>
    </row>
    <row r="151" spans="1:9" ht="14.25">
      <c r="A151" s="4">
        <v>43974</v>
      </c>
      <c r="B151" s="31">
        <f>'[25] 主要运行数据'!$V26</f>
        <v>0.49</v>
      </c>
      <c r="C151" s="6">
        <f t="shared" si="3"/>
        <v>0.49</v>
      </c>
      <c r="D151" s="20"/>
      <c r="E151" s="6"/>
      <c r="F151" s="21"/>
      <c r="G151" s="6"/>
      <c r="H151" s="8" t="s">
        <v>11</v>
      </c>
      <c r="I151" s="29" t="s">
        <v>12</v>
      </c>
    </row>
    <row r="152" spans="1:9" ht="14.25">
      <c r="A152" s="4">
        <v>43975</v>
      </c>
      <c r="B152" s="31">
        <f>'[25] 主要运行数据'!$V27</f>
        <v>0.48</v>
      </c>
      <c r="C152" s="6">
        <f t="shared" si="3"/>
        <v>0.48</v>
      </c>
      <c r="D152" s="20"/>
      <c r="E152" s="6"/>
      <c r="F152" s="21"/>
      <c r="G152" s="6"/>
      <c r="H152" s="8" t="s">
        <v>11</v>
      </c>
      <c r="I152" s="29" t="s">
        <v>12</v>
      </c>
    </row>
    <row r="153" spans="1:9" ht="14.25">
      <c r="A153" s="4">
        <v>43976</v>
      </c>
      <c r="B153" s="31">
        <f>'[25] 主要运行数据'!$V28</f>
        <v>0.48</v>
      </c>
      <c r="C153" s="6">
        <f t="shared" si="3"/>
        <v>0.48</v>
      </c>
      <c r="D153" s="20"/>
      <c r="E153" s="6"/>
      <c r="F153" s="21"/>
      <c r="G153" s="6"/>
      <c r="H153" s="8" t="s">
        <v>11</v>
      </c>
      <c r="I153" s="29" t="s">
        <v>12</v>
      </c>
    </row>
    <row r="154" spans="1:9" ht="14.25">
      <c r="A154" s="4">
        <v>43977</v>
      </c>
      <c r="B154" s="31">
        <f>'[25] 主要运行数据'!$V29</f>
        <v>0.5</v>
      </c>
      <c r="C154" s="6">
        <f t="shared" si="3"/>
        <v>0.5</v>
      </c>
      <c r="D154" s="20"/>
      <c r="E154" s="6"/>
      <c r="F154" s="21"/>
      <c r="G154" s="6"/>
      <c r="H154" s="8" t="s">
        <v>11</v>
      </c>
      <c r="I154" s="29" t="s">
        <v>12</v>
      </c>
    </row>
    <row r="155" spans="1:9" ht="14.25">
      <c r="A155" s="4">
        <v>43978</v>
      </c>
      <c r="B155" s="31">
        <f>'[25] 主要运行数据'!$V30</f>
        <v>0.48</v>
      </c>
      <c r="C155" s="6">
        <f t="shared" si="3"/>
        <v>0.48</v>
      </c>
      <c r="D155" s="20"/>
      <c r="E155" s="6"/>
      <c r="F155" s="21"/>
      <c r="G155" s="6"/>
      <c r="H155" s="8" t="s">
        <v>11</v>
      </c>
      <c r="I155" s="29" t="s">
        <v>12</v>
      </c>
    </row>
    <row r="156" spans="1:9" ht="14.25">
      <c r="A156" s="4">
        <v>43979</v>
      </c>
      <c r="B156" s="31">
        <f>'[25] 主要运行数据'!$V31</f>
        <v>0.49</v>
      </c>
      <c r="C156" s="6">
        <f t="shared" si="3"/>
        <v>0.49</v>
      </c>
      <c r="D156" s="20"/>
      <c r="E156" s="6"/>
      <c r="F156" s="21"/>
      <c r="G156" s="6"/>
      <c r="H156" s="8" t="s">
        <v>11</v>
      </c>
      <c r="I156" s="29" t="s">
        <v>12</v>
      </c>
    </row>
    <row r="157" spans="1:9" ht="14.25">
      <c r="A157" s="4">
        <v>43980</v>
      </c>
      <c r="B157" s="31">
        <f>'[25] 主要运行数据'!$V32</f>
        <v>0.48</v>
      </c>
      <c r="C157" s="6">
        <f t="shared" si="3"/>
        <v>0.48</v>
      </c>
      <c r="D157" s="20"/>
      <c r="E157" s="6"/>
      <c r="F157" s="21"/>
      <c r="G157" s="6"/>
      <c r="H157" s="8" t="s">
        <v>11</v>
      </c>
      <c r="I157" s="29" t="s">
        <v>12</v>
      </c>
    </row>
    <row r="158" spans="1:9" ht="14.25">
      <c r="A158" s="4">
        <v>43981</v>
      </c>
      <c r="B158" s="31">
        <f>'[25] 主要运行数据'!$V33</f>
        <v>0.48</v>
      </c>
      <c r="C158" s="6">
        <f t="shared" si="3"/>
        <v>0.48</v>
      </c>
      <c r="D158" s="20"/>
      <c r="E158" s="6"/>
      <c r="F158" s="21"/>
      <c r="G158" s="6"/>
      <c r="H158" s="8" t="s">
        <v>11</v>
      </c>
      <c r="I158" s="29" t="s">
        <v>12</v>
      </c>
    </row>
    <row r="159" spans="1:9" ht="14.25">
      <c r="A159" s="4">
        <v>43982</v>
      </c>
      <c r="B159" s="31">
        <f>'[25] 主要运行数据'!$V34</f>
        <v>0.48</v>
      </c>
      <c r="C159" s="6">
        <f t="shared" si="3"/>
        <v>0.48</v>
      </c>
      <c r="D159" s="20"/>
      <c r="E159" s="6"/>
      <c r="F159" s="21"/>
      <c r="G159" s="6"/>
      <c r="H159" s="8" t="s">
        <v>11</v>
      </c>
      <c r="I159" s="29" t="s">
        <v>12</v>
      </c>
    </row>
    <row r="160" spans="1:9" ht="14.25">
      <c r="A160" s="22" t="s">
        <v>13</v>
      </c>
      <c r="B160" s="27">
        <f>SUM(B129:B159)</f>
        <v>6.66</v>
      </c>
      <c r="C160" s="27">
        <f>SUM(C129:C159)</f>
        <v>6.66</v>
      </c>
      <c r="D160" s="24"/>
      <c r="E160" s="25"/>
      <c r="F160" s="27"/>
      <c r="G160" s="27"/>
      <c r="H160" s="28"/>
      <c r="I160" s="24"/>
    </row>
    <row r="161" spans="1:10" ht="14.25">
      <c r="A161" s="4">
        <v>43983</v>
      </c>
      <c r="B161" s="31">
        <f>'[26] 主要运行数据'!$V4</f>
        <v>0.48</v>
      </c>
      <c r="C161" s="6">
        <f>B161</f>
        <v>0.48</v>
      </c>
      <c r="D161" s="7"/>
      <c r="E161" s="6"/>
      <c r="F161" s="6"/>
      <c r="G161" s="6"/>
      <c r="H161" s="8" t="s">
        <v>11</v>
      </c>
      <c r="I161" s="29" t="s">
        <v>12</v>
      </c>
    </row>
    <row r="162" spans="1:10" ht="14.25">
      <c r="A162" s="4">
        <v>43984</v>
      </c>
      <c r="B162" s="31">
        <f>'[26] 主要运行数据'!$V5</f>
        <v>0.48</v>
      </c>
      <c r="C162" s="6">
        <f t="shared" ref="C162:C177" si="4">B162</f>
        <v>0.48</v>
      </c>
      <c r="D162" s="7"/>
      <c r="E162" s="6"/>
      <c r="F162" s="6"/>
      <c r="G162" s="6"/>
      <c r="H162" s="8" t="s">
        <v>11</v>
      </c>
      <c r="I162" s="29" t="s">
        <v>12</v>
      </c>
    </row>
    <row r="163" spans="1:10" ht="14.25">
      <c r="A163" s="4">
        <v>43985</v>
      </c>
      <c r="B163" s="31">
        <f>'[26] 主要运行数据'!$V6</f>
        <v>0</v>
      </c>
      <c r="C163" s="6">
        <f t="shared" si="4"/>
        <v>0</v>
      </c>
      <c r="D163" s="7"/>
      <c r="E163" s="6"/>
      <c r="F163" s="6"/>
      <c r="G163" s="6"/>
      <c r="H163" s="8" t="s">
        <v>11</v>
      </c>
      <c r="I163" s="29" t="s">
        <v>12</v>
      </c>
      <c r="J163" t="s">
        <v>28</v>
      </c>
    </row>
    <row r="164" spans="1:10" ht="14.25">
      <c r="A164" s="4">
        <v>43986</v>
      </c>
      <c r="B164" s="31">
        <f>'[26] 主要运行数据'!$V7</f>
        <v>0</v>
      </c>
      <c r="C164" s="6">
        <f t="shared" si="4"/>
        <v>0</v>
      </c>
      <c r="D164" s="7"/>
      <c r="E164" s="6"/>
      <c r="F164" s="6"/>
      <c r="G164" s="6"/>
      <c r="H164" s="8" t="s">
        <v>11</v>
      </c>
      <c r="I164" s="29" t="s">
        <v>12</v>
      </c>
    </row>
    <row r="165" spans="1:10" ht="14.25">
      <c r="A165" s="4">
        <v>43987</v>
      </c>
      <c r="B165" s="31">
        <f>'[26] 主要运行数据'!$V8</f>
        <v>0</v>
      </c>
      <c r="C165" s="6">
        <f t="shared" si="4"/>
        <v>0</v>
      </c>
      <c r="D165" s="7"/>
      <c r="E165" s="6"/>
      <c r="F165" s="6"/>
      <c r="G165" s="6"/>
      <c r="H165" s="8" t="s">
        <v>11</v>
      </c>
      <c r="I165" s="29" t="s">
        <v>12</v>
      </c>
    </row>
    <row r="166" spans="1:10" ht="14.25">
      <c r="A166" s="4">
        <v>43988</v>
      </c>
      <c r="B166" s="31">
        <f>'[26] 主要运行数据'!$V9</f>
        <v>0</v>
      </c>
      <c r="C166" s="6">
        <f t="shared" si="4"/>
        <v>0</v>
      </c>
      <c r="D166" s="7"/>
      <c r="E166" s="6"/>
      <c r="F166" s="6"/>
      <c r="G166" s="6"/>
      <c r="H166" s="8" t="s">
        <v>11</v>
      </c>
      <c r="I166" s="29" t="s">
        <v>12</v>
      </c>
    </row>
    <row r="167" spans="1:10" ht="14.25">
      <c r="A167" s="32">
        <v>43989</v>
      </c>
      <c r="B167" s="31">
        <f>'[26] 主要运行数据'!$V10</f>
        <v>0.38</v>
      </c>
      <c r="C167" s="6">
        <f t="shared" si="4"/>
        <v>0.38</v>
      </c>
      <c r="D167" s="7"/>
      <c r="E167" s="6"/>
      <c r="F167" s="6"/>
      <c r="G167" s="6"/>
      <c r="H167" s="8" t="s">
        <v>11</v>
      </c>
      <c r="I167" s="29" t="s">
        <v>12</v>
      </c>
    </row>
    <row r="168" spans="1:10" ht="14.25">
      <c r="A168" s="32">
        <v>43990</v>
      </c>
      <c r="B168" s="31">
        <f>'[26] 主要运行数据'!$V11</f>
        <v>0.48</v>
      </c>
      <c r="C168" s="6">
        <f t="shared" si="4"/>
        <v>0.48</v>
      </c>
      <c r="D168" s="7"/>
      <c r="E168" s="6"/>
      <c r="F168" s="6"/>
      <c r="G168" s="6"/>
      <c r="H168" s="8" t="s">
        <v>11</v>
      </c>
      <c r="I168" s="29" t="s">
        <v>12</v>
      </c>
    </row>
    <row r="169" spans="1:10" ht="14.25">
      <c r="A169" s="32">
        <v>43991</v>
      </c>
      <c r="B169" s="31">
        <f>'[26] 主要运行数据'!$V12</f>
        <v>0.5</v>
      </c>
      <c r="C169" s="6">
        <f t="shared" si="4"/>
        <v>0.5</v>
      </c>
      <c r="D169" s="7"/>
      <c r="E169" s="6"/>
      <c r="F169" s="6"/>
      <c r="G169" s="6"/>
      <c r="H169" s="8" t="s">
        <v>11</v>
      </c>
      <c r="I169" s="29" t="s">
        <v>12</v>
      </c>
    </row>
    <row r="170" spans="1:10" ht="14.25">
      <c r="A170" s="4">
        <v>43992</v>
      </c>
      <c r="B170" s="31">
        <f>'[26] 主要运行数据'!$V13</f>
        <v>0.48</v>
      </c>
      <c r="C170" s="6">
        <f t="shared" si="4"/>
        <v>0.48</v>
      </c>
      <c r="D170" s="7"/>
      <c r="E170" s="6"/>
      <c r="F170" s="6"/>
      <c r="G170" s="6"/>
      <c r="H170" s="8" t="s">
        <v>11</v>
      </c>
      <c r="I170" s="29" t="s">
        <v>12</v>
      </c>
    </row>
    <row r="171" spans="1:10" ht="14.25">
      <c r="A171" s="4">
        <v>43993</v>
      </c>
      <c r="B171" s="31">
        <f>'[26] 主要运行数据'!$V14</f>
        <v>0.48</v>
      </c>
      <c r="C171" s="6">
        <f t="shared" si="4"/>
        <v>0.48</v>
      </c>
      <c r="D171" s="7"/>
      <c r="E171" s="6"/>
      <c r="F171" s="6"/>
      <c r="G171" s="6"/>
      <c r="H171" s="8" t="s">
        <v>11</v>
      </c>
      <c r="I171" s="29" t="s">
        <v>12</v>
      </c>
    </row>
    <row r="172" spans="1:10" ht="14.25">
      <c r="A172" s="4">
        <v>43994</v>
      </c>
      <c r="B172" s="31">
        <f>'[26] 主要运行数据'!$V15</f>
        <v>0.49</v>
      </c>
      <c r="C172" s="6">
        <f t="shared" si="4"/>
        <v>0.49</v>
      </c>
      <c r="D172" s="7"/>
      <c r="E172" s="6"/>
      <c r="F172" s="6"/>
      <c r="G172" s="6"/>
      <c r="H172" s="8" t="s">
        <v>11</v>
      </c>
      <c r="I172" s="29" t="s">
        <v>12</v>
      </c>
    </row>
    <row r="173" spans="1:10" ht="14.25">
      <c r="A173" s="4">
        <v>43995</v>
      </c>
      <c r="B173" s="31">
        <f>'[26] 主要运行数据'!$V16</f>
        <v>0.48</v>
      </c>
      <c r="C173" s="6">
        <f t="shared" si="4"/>
        <v>0.48</v>
      </c>
      <c r="D173" s="7"/>
      <c r="E173" s="6"/>
      <c r="F173" s="6"/>
      <c r="G173" s="6"/>
      <c r="H173" s="8" t="s">
        <v>11</v>
      </c>
      <c r="I173" s="29" t="s">
        <v>12</v>
      </c>
    </row>
    <row r="174" spans="1:10" ht="14.25">
      <c r="A174" s="4">
        <v>43996</v>
      </c>
      <c r="B174" s="31">
        <f>'[26] 主要运行数据'!$V17</f>
        <v>0.48</v>
      </c>
      <c r="C174" s="6">
        <f t="shared" si="4"/>
        <v>0.48</v>
      </c>
      <c r="D174" s="7"/>
      <c r="E174" s="6"/>
      <c r="F174" s="6"/>
      <c r="G174" s="6"/>
      <c r="H174" s="8" t="s">
        <v>11</v>
      </c>
      <c r="I174" s="29" t="s">
        <v>12</v>
      </c>
    </row>
    <row r="175" spans="1:10" ht="14.25">
      <c r="A175" s="4">
        <v>43997</v>
      </c>
      <c r="B175" s="31">
        <f>'[26] 主要运行数据'!$V18</f>
        <v>0.5</v>
      </c>
      <c r="C175" s="6">
        <f t="shared" si="4"/>
        <v>0.5</v>
      </c>
      <c r="D175" s="7"/>
      <c r="E175" s="6"/>
      <c r="F175" s="6"/>
      <c r="G175" s="6"/>
      <c r="H175" s="8" t="s">
        <v>11</v>
      </c>
      <c r="I175" s="29" t="s">
        <v>12</v>
      </c>
    </row>
    <row r="176" spans="1:10" ht="14.25">
      <c r="A176" s="4">
        <v>43998</v>
      </c>
      <c r="B176" s="31">
        <f>'[26] 主要运行数据'!$V19</f>
        <v>0.48</v>
      </c>
      <c r="C176" s="6">
        <f t="shared" si="4"/>
        <v>0.48</v>
      </c>
      <c r="D176" s="7"/>
      <c r="E176" s="6"/>
      <c r="F176" s="6"/>
      <c r="G176" s="6"/>
      <c r="H176" s="8" t="s">
        <v>11</v>
      </c>
      <c r="I176" s="29" t="s">
        <v>12</v>
      </c>
    </row>
    <row r="177" spans="1:9" ht="14.25">
      <c r="A177" s="4">
        <v>43999</v>
      </c>
      <c r="B177" s="31">
        <f>'[26] 主要运行数据'!$V20</f>
        <v>0.2</v>
      </c>
      <c r="C177" s="6">
        <f t="shared" si="4"/>
        <v>0.2</v>
      </c>
      <c r="D177" s="7"/>
      <c r="E177" s="6"/>
      <c r="F177" s="6"/>
      <c r="G177" s="6"/>
      <c r="H177" s="8" t="s">
        <v>11</v>
      </c>
      <c r="I177" s="29" t="s">
        <v>12</v>
      </c>
    </row>
    <row r="178" spans="1:9" ht="14.25">
      <c r="A178" s="4">
        <v>44000</v>
      </c>
      <c r="B178" s="31"/>
      <c r="C178" s="6"/>
      <c r="D178" s="7"/>
      <c r="E178" s="6"/>
      <c r="F178" s="6"/>
      <c r="G178" s="6"/>
      <c r="H178" s="8"/>
      <c r="I178" s="8"/>
    </row>
    <row r="179" spans="1:9" ht="14.25">
      <c r="A179" s="4">
        <v>44001</v>
      </c>
      <c r="B179" s="31"/>
      <c r="C179" s="6"/>
      <c r="D179" s="20"/>
      <c r="E179" s="6"/>
      <c r="F179" s="21"/>
      <c r="G179" s="6"/>
      <c r="H179" s="8"/>
      <c r="I179" s="8"/>
    </row>
    <row r="180" spans="1:9" ht="14.25">
      <c r="A180" s="4">
        <v>44002</v>
      </c>
      <c r="B180" s="31"/>
      <c r="C180" s="6"/>
      <c r="D180" s="20"/>
      <c r="E180" s="6"/>
      <c r="F180" s="21"/>
      <c r="G180" s="6"/>
      <c r="H180" s="8"/>
      <c r="I180" s="8"/>
    </row>
    <row r="181" spans="1:9" ht="14.25">
      <c r="A181" s="4">
        <v>44003</v>
      </c>
      <c r="B181" s="31"/>
      <c r="C181" s="6"/>
      <c r="D181" s="20"/>
      <c r="E181" s="6"/>
      <c r="F181" s="21"/>
      <c r="G181" s="6"/>
      <c r="H181" s="8"/>
      <c r="I181" s="8"/>
    </row>
    <row r="182" spans="1:9" ht="14.25">
      <c r="A182" s="4">
        <v>44004</v>
      </c>
      <c r="B182" s="31"/>
      <c r="C182" s="6"/>
      <c r="D182" s="20"/>
      <c r="E182" s="6"/>
      <c r="F182" s="21"/>
      <c r="G182" s="6"/>
      <c r="H182" s="8"/>
      <c r="I182" s="8"/>
    </row>
    <row r="183" spans="1:9" ht="14.25">
      <c r="A183" s="4">
        <v>44005</v>
      </c>
      <c r="B183" s="31"/>
      <c r="C183" s="6"/>
      <c r="D183" s="20"/>
      <c r="E183" s="6"/>
      <c r="F183" s="21"/>
      <c r="G183" s="6"/>
      <c r="H183" s="8"/>
      <c r="I183" s="8"/>
    </row>
    <row r="184" spans="1:9" ht="14.25">
      <c r="A184" s="4">
        <v>44006</v>
      </c>
      <c r="B184" s="31"/>
      <c r="C184" s="6"/>
      <c r="D184" s="20"/>
      <c r="E184" s="6"/>
      <c r="F184" s="21"/>
      <c r="G184" s="6"/>
      <c r="H184" s="8"/>
      <c r="I184" s="8"/>
    </row>
    <row r="185" spans="1:9" ht="14.25">
      <c r="A185" s="4">
        <v>44007</v>
      </c>
      <c r="B185" s="31"/>
      <c r="C185" s="6"/>
      <c r="D185" s="20"/>
      <c r="E185" s="6"/>
      <c r="F185" s="21"/>
      <c r="G185" s="6"/>
      <c r="H185" s="8"/>
      <c r="I185" s="8"/>
    </row>
    <row r="186" spans="1:9" ht="14.25">
      <c r="A186" s="4">
        <v>44008</v>
      </c>
      <c r="B186" s="31"/>
      <c r="C186" s="6"/>
      <c r="D186" s="20"/>
      <c r="E186" s="6"/>
      <c r="F186" s="21"/>
      <c r="G186" s="6"/>
      <c r="H186" s="8"/>
      <c r="I186" s="8"/>
    </row>
    <row r="187" spans="1:9" ht="14.25">
      <c r="A187" s="4">
        <v>44009</v>
      </c>
      <c r="B187" s="31"/>
      <c r="C187" s="6"/>
      <c r="D187" s="20"/>
      <c r="E187" s="6"/>
      <c r="F187" s="21"/>
      <c r="G187" s="6"/>
      <c r="H187" s="8"/>
      <c r="I187" s="8"/>
    </row>
    <row r="188" spans="1:9" ht="14.25">
      <c r="A188" s="4">
        <v>44010</v>
      </c>
      <c r="B188" s="31"/>
      <c r="C188" s="6"/>
      <c r="D188" s="20"/>
      <c r="E188" s="6"/>
      <c r="F188" s="21"/>
      <c r="G188" s="6"/>
      <c r="H188" s="8"/>
      <c r="I188" s="8"/>
    </row>
    <row r="189" spans="1:9" ht="14.25">
      <c r="A189" s="4">
        <v>44011</v>
      </c>
      <c r="B189" s="31"/>
      <c r="C189" s="6"/>
      <c r="D189" s="20"/>
      <c r="E189" s="6"/>
      <c r="F189" s="21"/>
      <c r="G189" s="6"/>
      <c r="H189" s="8"/>
      <c r="I189" s="8"/>
    </row>
    <row r="190" spans="1:9" ht="14.25">
      <c r="A190" s="4">
        <v>44012</v>
      </c>
      <c r="B190" s="31"/>
      <c r="C190" s="6"/>
      <c r="D190" s="20"/>
      <c r="E190" s="6"/>
      <c r="F190" s="21"/>
      <c r="G190" s="6"/>
      <c r="H190" s="8"/>
      <c r="I190" s="8"/>
    </row>
    <row r="191" spans="1:9" ht="14.25">
      <c r="A191" s="4"/>
      <c r="B191" s="31"/>
      <c r="C191" s="6"/>
      <c r="D191" s="20"/>
      <c r="E191" s="6"/>
      <c r="F191" s="21"/>
      <c r="G191" s="6"/>
      <c r="H191" s="8"/>
      <c r="I191" s="8"/>
    </row>
    <row r="192" spans="1:9" ht="14.25">
      <c r="A192" s="22" t="s">
        <v>13</v>
      </c>
      <c r="B192" s="27">
        <f>SUM(B161:B191)</f>
        <v>5.91</v>
      </c>
      <c r="C192" s="27">
        <f>SUM(C161:C191)</f>
        <v>5.91</v>
      </c>
      <c r="D192" s="24"/>
      <c r="E192" s="25"/>
      <c r="F192" s="27"/>
      <c r="G192" s="27"/>
      <c r="H192" s="28"/>
      <c r="I192" s="24"/>
    </row>
    <row r="193" spans="1:9" ht="14.25">
      <c r="A193" s="4">
        <v>43647</v>
      </c>
      <c r="B193" s="31"/>
      <c r="C193" s="6"/>
      <c r="D193" s="7"/>
      <c r="E193" s="6"/>
      <c r="F193" s="6"/>
      <c r="G193" s="6"/>
      <c r="H193" s="8"/>
      <c r="I193" s="8"/>
    </row>
    <row r="194" spans="1:9" ht="14.25">
      <c r="A194" s="4">
        <v>43648</v>
      </c>
      <c r="B194" s="31"/>
      <c r="C194" s="6"/>
      <c r="D194" s="7"/>
      <c r="E194" s="6"/>
      <c r="F194" s="6"/>
      <c r="G194" s="6"/>
      <c r="H194" s="8"/>
      <c r="I194" s="8"/>
    </row>
    <row r="195" spans="1:9" ht="14.25">
      <c r="A195" s="4">
        <v>43649</v>
      </c>
      <c r="B195" s="31"/>
      <c r="C195" s="6"/>
      <c r="D195" s="7"/>
      <c r="E195" s="6"/>
      <c r="F195" s="6"/>
      <c r="G195" s="6"/>
      <c r="H195" s="8"/>
      <c r="I195" s="8"/>
    </row>
    <row r="196" spans="1:9" ht="14.25">
      <c r="A196" s="4">
        <v>43650</v>
      </c>
      <c r="B196" s="31"/>
      <c r="C196" s="6"/>
      <c r="D196" s="7"/>
      <c r="E196" s="6"/>
      <c r="F196" s="6"/>
      <c r="G196" s="6"/>
      <c r="H196" s="8"/>
      <c r="I196" s="8"/>
    </row>
    <row r="197" spans="1:9" ht="14.25">
      <c r="A197" s="4">
        <v>43651</v>
      </c>
      <c r="B197" s="31"/>
      <c r="C197" s="6"/>
      <c r="D197" s="7"/>
      <c r="E197" s="6"/>
      <c r="F197" s="6"/>
      <c r="G197" s="6"/>
      <c r="H197" s="8"/>
      <c r="I197" s="8"/>
    </row>
    <row r="198" spans="1:9" ht="14.25">
      <c r="A198" s="4">
        <v>43652</v>
      </c>
      <c r="B198" s="31"/>
      <c r="C198" s="6"/>
      <c r="D198" s="7"/>
      <c r="E198" s="6"/>
      <c r="F198" s="6"/>
      <c r="G198" s="6"/>
      <c r="H198" s="8"/>
      <c r="I198" s="8"/>
    </row>
    <row r="199" spans="1:9" ht="14.25">
      <c r="A199" s="4">
        <v>43653</v>
      </c>
      <c r="B199" s="31"/>
      <c r="C199" s="6"/>
      <c r="D199" s="7"/>
      <c r="E199" s="6"/>
      <c r="F199" s="6"/>
      <c r="G199" s="6"/>
      <c r="H199" s="8"/>
      <c r="I199" s="8"/>
    </row>
    <row r="200" spans="1:9" ht="14.25">
      <c r="A200" s="4">
        <v>43654</v>
      </c>
      <c r="B200" s="31"/>
      <c r="C200" s="6"/>
      <c r="D200" s="7"/>
      <c r="E200" s="6"/>
      <c r="F200" s="6"/>
      <c r="G200" s="6"/>
      <c r="H200" s="8"/>
      <c r="I200" s="8"/>
    </row>
    <row r="201" spans="1:9" ht="14.25">
      <c r="A201" s="4">
        <v>43655</v>
      </c>
      <c r="B201" s="31"/>
      <c r="C201" s="6"/>
      <c r="D201" s="7"/>
      <c r="E201" s="6"/>
      <c r="F201" s="6"/>
      <c r="G201" s="6"/>
      <c r="H201" s="8"/>
      <c r="I201" s="8"/>
    </row>
    <row r="202" spans="1:9" ht="14.25">
      <c r="A202" s="4">
        <v>43656</v>
      </c>
      <c r="B202" s="31"/>
      <c r="C202" s="6"/>
      <c r="D202" s="7"/>
      <c r="E202" s="6"/>
      <c r="F202" s="6"/>
      <c r="G202" s="6"/>
      <c r="H202" s="8"/>
      <c r="I202" s="8"/>
    </row>
    <row r="203" spans="1:9" ht="14.25">
      <c r="A203" s="4">
        <v>43657</v>
      </c>
      <c r="B203" s="31"/>
      <c r="C203" s="6"/>
      <c r="D203" s="7"/>
      <c r="E203" s="6"/>
      <c r="F203" s="6"/>
      <c r="G203" s="6"/>
      <c r="H203" s="8"/>
      <c r="I203" s="8"/>
    </row>
    <row r="204" spans="1:9" ht="14.25">
      <c r="A204" s="4">
        <v>43658</v>
      </c>
      <c r="B204" s="31"/>
      <c r="C204" s="6"/>
      <c r="D204" s="7"/>
      <c r="E204" s="6"/>
      <c r="F204" s="6"/>
      <c r="G204" s="6"/>
      <c r="H204" s="8"/>
      <c r="I204" s="8"/>
    </row>
    <row r="205" spans="1:9" ht="14.25">
      <c r="A205" s="4">
        <v>43659</v>
      </c>
      <c r="B205" s="31"/>
      <c r="C205" s="6"/>
      <c r="D205" s="7"/>
      <c r="E205" s="6"/>
      <c r="F205" s="6"/>
      <c r="G205" s="6"/>
      <c r="H205" s="8"/>
      <c r="I205" s="8"/>
    </row>
    <row r="206" spans="1:9" ht="14.25">
      <c r="A206" s="4">
        <v>43660</v>
      </c>
      <c r="B206" s="31"/>
      <c r="C206" s="6"/>
      <c r="D206" s="7"/>
      <c r="E206" s="6"/>
      <c r="F206" s="6"/>
      <c r="G206" s="6"/>
      <c r="H206" s="8"/>
      <c r="I206" s="8"/>
    </row>
    <row r="207" spans="1:9" ht="14.25">
      <c r="A207" s="4">
        <v>43661</v>
      </c>
      <c r="B207" s="31">
        <f>'[27] 主要运行数据'!$V18</f>
        <v>0.2</v>
      </c>
      <c r="C207" s="6">
        <f>B207</f>
        <v>0.2</v>
      </c>
      <c r="D207" s="7"/>
      <c r="E207" s="6"/>
      <c r="F207" s="6"/>
      <c r="G207" s="6"/>
      <c r="H207" s="8" t="s">
        <v>11</v>
      </c>
      <c r="I207" s="29" t="s">
        <v>12</v>
      </c>
    </row>
    <row r="208" spans="1:9" ht="14.25">
      <c r="A208" s="4">
        <v>43662</v>
      </c>
      <c r="B208" s="31">
        <f>'[27] 主要运行数据'!$V19</f>
        <v>0.48</v>
      </c>
      <c r="C208" s="6">
        <f t="shared" ref="C208:C223" si="5">B208</f>
        <v>0.48</v>
      </c>
      <c r="D208" s="7"/>
      <c r="E208" s="6"/>
      <c r="F208" s="6"/>
      <c r="G208" s="6"/>
      <c r="H208" s="8" t="s">
        <v>11</v>
      </c>
      <c r="I208" s="29" t="s">
        <v>12</v>
      </c>
    </row>
    <row r="209" spans="1:9" ht="14.25">
      <c r="A209" s="4">
        <v>43663</v>
      </c>
      <c r="B209" s="31">
        <f>'[27] 主要运行数据'!$V20</f>
        <v>0.5</v>
      </c>
      <c r="C209" s="6">
        <f t="shared" si="5"/>
        <v>0.5</v>
      </c>
      <c r="D209" s="7"/>
      <c r="E209" s="6"/>
      <c r="F209" s="6"/>
      <c r="G209" s="6"/>
      <c r="H209" s="8" t="s">
        <v>11</v>
      </c>
      <c r="I209" s="29" t="s">
        <v>12</v>
      </c>
    </row>
    <row r="210" spans="1:9" ht="14.25">
      <c r="A210" s="4">
        <v>43664</v>
      </c>
      <c r="B210" s="31">
        <f>'[27] 主要运行数据'!$V21</f>
        <v>0.48</v>
      </c>
      <c r="C210" s="6">
        <f t="shared" si="5"/>
        <v>0.48</v>
      </c>
      <c r="D210" s="7"/>
      <c r="E210" s="6"/>
      <c r="F210" s="6"/>
      <c r="G210" s="6"/>
      <c r="H210" s="8" t="s">
        <v>11</v>
      </c>
      <c r="I210" s="29" t="s">
        <v>12</v>
      </c>
    </row>
    <row r="211" spans="1:9" ht="14.25">
      <c r="A211" s="4">
        <v>43665</v>
      </c>
      <c r="B211" s="31">
        <f>'[27] 主要运行数据'!$V22</f>
        <v>0.48</v>
      </c>
      <c r="C211" s="6">
        <f t="shared" si="5"/>
        <v>0.48</v>
      </c>
      <c r="D211" s="20"/>
      <c r="E211" s="6"/>
      <c r="F211" s="21"/>
      <c r="G211" s="6"/>
      <c r="H211" s="8" t="s">
        <v>11</v>
      </c>
      <c r="I211" s="29" t="s">
        <v>12</v>
      </c>
    </row>
    <row r="212" spans="1:9" ht="14.25">
      <c r="A212" s="4">
        <v>43666</v>
      </c>
      <c r="B212" s="31">
        <f>'[27] 主要运行数据'!$V23</f>
        <v>0.49</v>
      </c>
      <c r="C212" s="6">
        <f t="shared" si="5"/>
        <v>0.49</v>
      </c>
      <c r="D212" s="20"/>
      <c r="E212" s="6"/>
      <c r="F212" s="21"/>
      <c r="G212" s="6"/>
      <c r="H212" s="8" t="s">
        <v>11</v>
      </c>
      <c r="I212" s="29" t="s">
        <v>12</v>
      </c>
    </row>
    <row r="213" spans="1:9" ht="14.25">
      <c r="A213" s="4">
        <v>43667</v>
      </c>
      <c r="B213" s="31">
        <f>'[27] 主要运行数据'!$V24</f>
        <v>0.5</v>
      </c>
      <c r="C213" s="6">
        <f t="shared" si="5"/>
        <v>0.5</v>
      </c>
      <c r="D213" s="20"/>
      <c r="E213" s="6"/>
      <c r="F213" s="21"/>
      <c r="G213" s="6"/>
      <c r="H213" s="8" t="s">
        <v>11</v>
      </c>
      <c r="I213" s="29" t="s">
        <v>12</v>
      </c>
    </row>
    <row r="214" spans="1:9" ht="14.25">
      <c r="A214" s="4">
        <v>43668</v>
      </c>
      <c r="B214" s="31">
        <f>'[27] 主要运行数据'!$V25</f>
        <v>0.49</v>
      </c>
      <c r="C214" s="6">
        <f t="shared" si="5"/>
        <v>0.49</v>
      </c>
      <c r="D214" s="20"/>
      <c r="E214" s="6"/>
      <c r="F214" s="21"/>
      <c r="G214" s="6"/>
      <c r="H214" s="8" t="s">
        <v>11</v>
      </c>
      <c r="I214" s="29" t="s">
        <v>12</v>
      </c>
    </row>
    <row r="215" spans="1:9" ht="14.25">
      <c r="A215" s="4">
        <v>43669</v>
      </c>
      <c r="B215" s="31">
        <f>'[27] 主要运行数据'!$V26</f>
        <v>0.5</v>
      </c>
      <c r="C215" s="6">
        <f t="shared" si="5"/>
        <v>0.5</v>
      </c>
      <c r="D215" s="20"/>
      <c r="E215" s="6"/>
      <c r="F215" s="21"/>
      <c r="G215" s="6"/>
      <c r="H215" s="8" t="s">
        <v>11</v>
      </c>
      <c r="I215" s="29" t="s">
        <v>12</v>
      </c>
    </row>
    <row r="216" spans="1:9" ht="14.25">
      <c r="A216" s="4">
        <v>43670</v>
      </c>
      <c r="B216" s="31">
        <f>'[27] 主要运行数据'!$V27</f>
        <v>0.48</v>
      </c>
      <c r="C216" s="6">
        <f t="shared" si="5"/>
        <v>0.48</v>
      </c>
      <c r="D216" s="20"/>
      <c r="E216" s="6"/>
      <c r="F216" s="21"/>
      <c r="G216" s="6"/>
      <c r="H216" s="8" t="s">
        <v>11</v>
      </c>
      <c r="I216" s="29" t="s">
        <v>12</v>
      </c>
    </row>
    <row r="217" spans="1:9" ht="14.25">
      <c r="A217" s="4">
        <v>43671</v>
      </c>
      <c r="B217" s="31">
        <f>'[27] 主要运行数据'!$V28</f>
        <v>0.48</v>
      </c>
      <c r="C217" s="6">
        <f t="shared" si="5"/>
        <v>0.48</v>
      </c>
      <c r="D217" s="20"/>
      <c r="E217" s="6"/>
      <c r="F217" s="21"/>
      <c r="G217" s="6"/>
      <c r="H217" s="8" t="s">
        <v>11</v>
      </c>
      <c r="I217" s="29" t="s">
        <v>12</v>
      </c>
    </row>
    <row r="218" spans="1:9" ht="14.25">
      <c r="A218" s="4">
        <v>43672</v>
      </c>
      <c r="B218" s="31">
        <f>'[27] 主要运行数据'!$V29</f>
        <v>0.48</v>
      </c>
      <c r="C218" s="6">
        <f t="shared" si="5"/>
        <v>0.48</v>
      </c>
      <c r="D218" s="20"/>
      <c r="E218" s="6"/>
      <c r="F218" s="21"/>
      <c r="G218" s="6"/>
      <c r="H218" s="8" t="s">
        <v>11</v>
      </c>
      <c r="I218" s="29" t="s">
        <v>12</v>
      </c>
    </row>
    <row r="219" spans="1:9" ht="14.25">
      <c r="A219" s="4">
        <v>43673</v>
      </c>
      <c r="B219" s="31">
        <f>'[27] 主要运行数据'!$V30</f>
        <v>0.48</v>
      </c>
      <c r="C219" s="6">
        <f t="shared" si="5"/>
        <v>0.48</v>
      </c>
      <c r="D219" s="20"/>
      <c r="E219" s="6"/>
      <c r="F219" s="21"/>
      <c r="G219" s="6"/>
      <c r="H219" s="8" t="s">
        <v>11</v>
      </c>
      <c r="I219" s="29" t="s">
        <v>12</v>
      </c>
    </row>
    <row r="220" spans="1:9" ht="14.25">
      <c r="A220" s="4">
        <v>43674</v>
      </c>
      <c r="B220" s="31">
        <f>'[27] 主要运行数据'!$V31</f>
        <v>0.5</v>
      </c>
      <c r="C220" s="6">
        <f t="shared" si="5"/>
        <v>0.5</v>
      </c>
      <c r="D220" s="20"/>
      <c r="E220" s="6"/>
      <c r="F220" s="21"/>
      <c r="G220" s="6"/>
      <c r="H220" s="8" t="s">
        <v>11</v>
      </c>
      <c r="I220" s="29" t="s">
        <v>12</v>
      </c>
    </row>
    <row r="221" spans="1:9" ht="14.25">
      <c r="A221" s="4">
        <v>43675</v>
      </c>
      <c r="B221" s="31">
        <f>'[27] 主要运行数据'!$V32</f>
        <v>0.49</v>
      </c>
      <c r="C221" s="6">
        <f t="shared" si="5"/>
        <v>0.49</v>
      </c>
      <c r="D221" s="20"/>
      <c r="E221" s="6"/>
      <c r="F221" s="21"/>
      <c r="G221" s="6"/>
      <c r="H221" s="8" t="s">
        <v>11</v>
      </c>
      <c r="I221" s="29" t="s">
        <v>12</v>
      </c>
    </row>
    <row r="222" spans="1:9" ht="14.25">
      <c r="A222" s="4">
        <v>43676</v>
      </c>
      <c r="B222" s="31">
        <f>'[27] 主要运行数据'!$V33</f>
        <v>0.48</v>
      </c>
      <c r="C222" s="6">
        <f t="shared" si="5"/>
        <v>0.48</v>
      </c>
      <c r="D222" s="20"/>
      <c r="E222" s="6"/>
      <c r="F222" s="21"/>
      <c r="G222" s="6"/>
      <c r="H222" s="8" t="s">
        <v>11</v>
      </c>
      <c r="I222" s="29" t="s">
        <v>12</v>
      </c>
    </row>
    <row r="223" spans="1:9" ht="14.25">
      <c r="A223" s="4">
        <v>43677</v>
      </c>
      <c r="B223" s="31">
        <f>'[27] 主要运行数据'!$V34</f>
        <v>0.48</v>
      </c>
      <c r="C223" s="6">
        <f t="shared" si="5"/>
        <v>0.48</v>
      </c>
      <c r="D223" s="20"/>
      <c r="E223" s="6"/>
      <c r="F223" s="21"/>
      <c r="G223" s="6"/>
      <c r="H223" s="8" t="s">
        <v>11</v>
      </c>
      <c r="I223" s="29" t="s">
        <v>12</v>
      </c>
    </row>
    <row r="224" spans="1:9" ht="14.25">
      <c r="A224" s="22" t="s">
        <v>13</v>
      </c>
      <c r="B224" s="27">
        <f>SUM(B198:B223)</f>
        <v>7.99</v>
      </c>
      <c r="C224" s="27">
        <f>SUM(C198:C223)</f>
        <v>7.99</v>
      </c>
      <c r="D224" s="24"/>
      <c r="E224" s="25"/>
      <c r="F224" s="27"/>
      <c r="G224" s="27"/>
      <c r="H224" s="28"/>
      <c r="I224" s="24"/>
    </row>
    <row r="225" spans="1:9" ht="14.25">
      <c r="A225" s="4">
        <v>43678</v>
      </c>
      <c r="B225" s="31">
        <f>'[28] 主要运行数据'!$V4</f>
        <v>0.48</v>
      </c>
      <c r="C225" s="6">
        <f>B225</f>
        <v>0.48</v>
      </c>
      <c r="D225" s="7"/>
      <c r="E225" s="6"/>
      <c r="F225" s="6"/>
      <c r="G225" s="6"/>
      <c r="H225" s="8" t="s">
        <v>11</v>
      </c>
      <c r="I225" s="29" t="s">
        <v>12</v>
      </c>
    </row>
    <row r="226" spans="1:9" ht="14.25">
      <c r="A226" s="4">
        <v>43679</v>
      </c>
      <c r="B226" s="31">
        <f>'[28] 主要运行数据'!$V5</f>
        <v>0.49</v>
      </c>
      <c r="C226" s="6">
        <f t="shared" ref="C226:C237" si="6">B226</f>
        <v>0.49</v>
      </c>
      <c r="D226" s="7"/>
      <c r="E226" s="6"/>
      <c r="F226" s="6"/>
      <c r="G226" s="6"/>
      <c r="H226" s="8" t="s">
        <v>11</v>
      </c>
      <c r="I226" s="29" t="s">
        <v>12</v>
      </c>
    </row>
    <row r="227" spans="1:9" ht="14.25">
      <c r="A227" s="4">
        <v>43680</v>
      </c>
      <c r="B227" s="31">
        <f>'[28] 主要运行数据'!$V6</f>
        <v>0.5</v>
      </c>
      <c r="C227" s="6">
        <f t="shared" si="6"/>
        <v>0.5</v>
      </c>
      <c r="D227" s="7"/>
      <c r="E227" s="6"/>
      <c r="F227" s="6"/>
      <c r="G227" s="6"/>
      <c r="H227" s="8" t="s">
        <v>11</v>
      </c>
      <c r="I227" s="29" t="s">
        <v>12</v>
      </c>
    </row>
    <row r="228" spans="1:9" ht="14.25">
      <c r="A228" s="4">
        <v>43681</v>
      </c>
      <c r="B228" s="31">
        <f>'[28] 主要运行数据'!$V7</f>
        <v>0.48</v>
      </c>
      <c r="C228" s="6">
        <f t="shared" si="6"/>
        <v>0.48</v>
      </c>
      <c r="D228" s="7"/>
      <c r="E228" s="6"/>
      <c r="F228" s="6"/>
      <c r="G228" s="6"/>
      <c r="H228" s="8" t="s">
        <v>11</v>
      </c>
      <c r="I228" s="29" t="s">
        <v>12</v>
      </c>
    </row>
    <row r="229" spans="1:9" ht="14.25">
      <c r="A229" s="4">
        <v>43682</v>
      </c>
      <c r="B229" s="31">
        <f>'[28] 主要运行数据'!$V8</f>
        <v>0.2</v>
      </c>
      <c r="C229" s="6">
        <f t="shared" si="6"/>
        <v>0.2</v>
      </c>
      <c r="D229" s="7"/>
      <c r="E229" s="6"/>
      <c r="F229" s="6"/>
      <c r="G229" s="6"/>
      <c r="H229" s="8" t="s">
        <v>11</v>
      </c>
      <c r="I229" s="29" t="s">
        <v>12</v>
      </c>
    </row>
    <row r="230" spans="1:9" ht="14.25">
      <c r="A230" s="32">
        <v>43683</v>
      </c>
      <c r="B230" s="31">
        <f>'[28] 主要运行数据'!$V9</f>
        <v>0.48</v>
      </c>
      <c r="C230" s="6">
        <f t="shared" si="6"/>
        <v>0.48</v>
      </c>
      <c r="D230" s="7"/>
      <c r="E230" s="6"/>
      <c r="F230" s="6"/>
      <c r="G230" s="6"/>
      <c r="H230" s="8" t="s">
        <v>11</v>
      </c>
      <c r="I230" s="29" t="s">
        <v>12</v>
      </c>
    </row>
    <row r="231" spans="1:9" ht="14.25">
      <c r="A231" s="4">
        <v>43684</v>
      </c>
      <c r="B231" s="31">
        <f>'[28] 主要运行数据'!$V10</f>
        <v>0.5</v>
      </c>
      <c r="C231" s="6">
        <f t="shared" si="6"/>
        <v>0.5</v>
      </c>
      <c r="D231" s="7"/>
      <c r="E231" s="6"/>
      <c r="F231" s="6"/>
      <c r="G231" s="6"/>
      <c r="H231" s="8" t="s">
        <v>11</v>
      </c>
      <c r="I231" s="29" t="s">
        <v>12</v>
      </c>
    </row>
    <row r="232" spans="1:9" ht="14.25">
      <c r="A232" s="4">
        <v>43685</v>
      </c>
      <c r="B232" s="31">
        <f>'[28] 主要运行数据'!$V11</f>
        <v>0.5</v>
      </c>
      <c r="C232" s="6">
        <f t="shared" si="6"/>
        <v>0.5</v>
      </c>
      <c r="D232" s="7"/>
      <c r="E232" s="6"/>
      <c r="F232" s="6"/>
      <c r="G232" s="6"/>
      <c r="H232" s="8" t="s">
        <v>11</v>
      </c>
      <c r="I232" s="29" t="s">
        <v>12</v>
      </c>
    </row>
    <row r="233" spans="1:9" ht="14.25">
      <c r="A233" s="4">
        <v>43686</v>
      </c>
      <c r="B233" s="31">
        <f>'[28] 主要运行数据'!$V12</f>
        <v>0.48</v>
      </c>
      <c r="C233" s="6">
        <f t="shared" si="6"/>
        <v>0.48</v>
      </c>
      <c r="D233" s="7"/>
      <c r="E233" s="6"/>
      <c r="F233" s="6"/>
      <c r="G233" s="6"/>
      <c r="H233" s="8" t="s">
        <v>11</v>
      </c>
      <c r="I233" s="29" t="s">
        <v>12</v>
      </c>
    </row>
    <row r="234" spans="1:9" ht="14.25">
      <c r="A234" s="4">
        <v>43687</v>
      </c>
      <c r="B234" s="31">
        <f>'[28] 主要运行数据'!$V13</f>
        <v>0.48</v>
      </c>
      <c r="C234" s="6">
        <f t="shared" si="6"/>
        <v>0.48</v>
      </c>
      <c r="D234" s="7"/>
      <c r="E234" s="6"/>
      <c r="F234" s="6"/>
      <c r="G234" s="6"/>
      <c r="H234" s="8" t="s">
        <v>11</v>
      </c>
      <c r="I234" s="29" t="s">
        <v>12</v>
      </c>
    </row>
    <row r="235" spans="1:9" ht="14.25">
      <c r="A235" s="4">
        <v>43688</v>
      </c>
      <c r="B235" s="31">
        <f>'[28] 主要运行数据'!$V14</f>
        <v>0.5</v>
      </c>
      <c r="C235" s="6">
        <f t="shared" si="6"/>
        <v>0.5</v>
      </c>
      <c r="D235" s="7"/>
      <c r="E235" s="6"/>
      <c r="F235" s="6"/>
      <c r="G235" s="6"/>
      <c r="H235" s="8" t="s">
        <v>11</v>
      </c>
      <c r="I235" s="29" t="s">
        <v>12</v>
      </c>
    </row>
    <row r="236" spans="1:9" ht="14.25">
      <c r="A236" s="4">
        <v>43689</v>
      </c>
      <c r="B236" s="31">
        <f>'[28] 主要运行数据'!$V15</f>
        <v>0.48</v>
      </c>
      <c r="C236" s="6">
        <f t="shared" si="6"/>
        <v>0.48</v>
      </c>
      <c r="D236" s="7"/>
      <c r="E236" s="6"/>
      <c r="F236" s="6"/>
      <c r="G236" s="6"/>
      <c r="H236" s="8" t="s">
        <v>11</v>
      </c>
      <c r="I236" s="29" t="s">
        <v>12</v>
      </c>
    </row>
    <row r="237" spans="1:9" ht="14.25">
      <c r="A237" s="4">
        <v>43690</v>
      </c>
      <c r="B237" s="31">
        <f>'[28] 主要运行数据'!$V16</f>
        <v>0.2</v>
      </c>
      <c r="C237" s="6">
        <f t="shared" si="6"/>
        <v>0.2</v>
      </c>
      <c r="D237" s="7"/>
      <c r="E237" s="6"/>
      <c r="F237" s="6"/>
      <c r="G237" s="6"/>
      <c r="H237" s="8" t="s">
        <v>11</v>
      </c>
      <c r="I237" s="29" t="s">
        <v>12</v>
      </c>
    </row>
    <row r="238" spans="1:9" ht="14.25">
      <c r="A238" s="4">
        <v>43691</v>
      </c>
      <c r="B238" s="31"/>
      <c r="C238" s="6"/>
      <c r="D238" s="7"/>
      <c r="E238" s="6"/>
      <c r="F238" s="6"/>
      <c r="G238" s="6"/>
      <c r="H238" s="8"/>
      <c r="I238" s="8"/>
    </row>
    <row r="239" spans="1:9" ht="14.25">
      <c r="A239" s="4">
        <v>43692</v>
      </c>
      <c r="B239" s="31"/>
      <c r="C239" s="6"/>
      <c r="D239" s="7"/>
      <c r="E239" s="6"/>
      <c r="F239" s="6"/>
      <c r="G239" s="6"/>
      <c r="H239" s="8"/>
      <c r="I239" s="8"/>
    </row>
    <row r="240" spans="1:9" ht="14.25">
      <c r="A240" s="4">
        <v>43693</v>
      </c>
      <c r="B240" s="31"/>
      <c r="C240" s="6"/>
      <c r="D240" s="7"/>
      <c r="E240" s="6"/>
      <c r="F240" s="6"/>
      <c r="G240" s="6"/>
      <c r="H240" s="8"/>
      <c r="I240" s="8"/>
    </row>
    <row r="241" spans="1:9" ht="14.25">
      <c r="A241" s="4">
        <v>43694</v>
      </c>
      <c r="B241" s="31"/>
      <c r="C241" s="6"/>
      <c r="D241" s="7"/>
      <c r="E241" s="6"/>
      <c r="F241" s="6"/>
      <c r="G241" s="6"/>
      <c r="H241" s="8"/>
      <c r="I241" s="8"/>
    </row>
    <row r="242" spans="1:9" ht="14.25">
      <c r="A242" s="4">
        <v>43695</v>
      </c>
      <c r="B242" s="31"/>
      <c r="C242" s="6"/>
      <c r="D242" s="7"/>
      <c r="E242" s="6"/>
      <c r="F242" s="6"/>
      <c r="G242" s="6"/>
      <c r="H242" s="8"/>
      <c r="I242" s="8"/>
    </row>
    <row r="243" spans="1:9" ht="14.25">
      <c r="A243" s="4">
        <v>43696</v>
      </c>
      <c r="B243" s="31"/>
      <c r="C243" s="6"/>
      <c r="D243" s="20"/>
      <c r="E243" s="6"/>
      <c r="F243" s="21"/>
      <c r="G243" s="6"/>
      <c r="H243" s="8"/>
      <c r="I243" s="8"/>
    </row>
    <row r="244" spans="1:9" ht="14.25">
      <c r="A244" s="4">
        <v>43697</v>
      </c>
      <c r="B244" s="31"/>
      <c r="C244" s="6"/>
      <c r="D244" s="20"/>
      <c r="E244" s="6"/>
      <c r="F244" s="21"/>
      <c r="G244" s="6"/>
      <c r="H244" s="8"/>
      <c r="I244" s="8"/>
    </row>
    <row r="245" spans="1:9" ht="14.25">
      <c r="A245" s="4">
        <v>43698</v>
      </c>
      <c r="B245" s="31"/>
      <c r="C245" s="6"/>
      <c r="D245" s="20"/>
      <c r="E245" s="6"/>
      <c r="F245" s="21"/>
      <c r="G245" s="6"/>
      <c r="H245" s="8"/>
      <c r="I245" s="8"/>
    </row>
    <row r="246" spans="1:9" ht="14.25">
      <c r="A246" s="4">
        <v>43699</v>
      </c>
      <c r="B246" s="31"/>
      <c r="C246" s="6"/>
      <c r="D246" s="20"/>
      <c r="E246" s="6"/>
      <c r="F246" s="21"/>
      <c r="G246" s="6"/>
      <c r="H246" s="8"/>
      <c r="I246" s="8"/>
    </row>
    <row r="247" spans="1:9" ht="14.25">
      <c r="A247" s="4">
        <v>43700</v>
      </c>
      <c r="B247" s="31"/>
      <c r="C247" s="6"/>
      <c r="D247" s="20"/>
      <c r="E247" s="6"/>
      <c r="F247" s="21"/>
      <c r="G247" s="6"/>
      <c r="H247" s="8"/>
      <c r="I247" s="8"/>
    </row>
    <row r="248" spans="1:9" ht="14.25">
      <c r="A248" s="4">
        <v>43701</v>
      </c>
      <c r="B248" s="31"/>
      <c r="C248" s="6"/>
      <c r="D248" s="20"/>
      <c r="E248" s="6"/>
      <c r="F248" s="21"/>
      <c r="G248" s="6"/>
      <c r="H248" s="8"/>
      <c r="I248" s="8"/>
    </row>
    <row r="249" spans="1:9" ht="14.25">
      <c r="A249" s="4">
        <v>43702</v>
      </c>
      <c r="B249" s="31"/>
      <c r="C249" s="6"/>
      <c r="D249" s="20"/>
      <c r="E249" s="6"/>
      <c r="F249" s="21"/>
      <c r="G249" s="6"/>
      <c r="H249" s="8"/>
      <c r="I249" s="8"/>
    </row>
    <row r="250" spans="1:9" ht="14.25">
      <c r="A250" s="4">
        <v>43703</v>
      </c>
      <c r="B250" s="31"/>
      <c r="C250" s="6"/>
      <c r="D250" s="20"/>
      <c r="E250" s="6"/>
      <c r="F250" s="21"/>
      <c r="G250" s="6"/>
      <c r="H250" s="8"/>
      <c r="I250" s="8"/>
    </row>
    <row r="251" spans="1:9" ht="14.25">
      <c r="A251" s="4">
        <v>43704</v>
      </c>
      <c r="B251" s="31"/>
      <c r="C251" s="6"/>
      <c r="D251" s="20"/>
      <c r="E251" s="6"/>
      <c r="F251" s="21"/>
      <c r="G251" s="6"/>
      <c r="H251" s="8"/>
      <c r="I251" s="8"/>
    </row>
    <row r="252" spans="1:9" ht="14.25">
      <c r="A252" s="4">
        <v>43705</v>
      </c>
      <c r="B252" s="31"/>
      <c r="C252" s="6"/>
      <c r="D252" s="20"/>
      <c r="E252" s="6"/>
      <c r="F252" s="21"/>
      <c r="G252" s="6"/>
      <c r="H252" s="8"/>
      <c r="I252" s="8"/>
    </row>
    <row r="253" spans="1:9" ht="14.25">
      <c r="A253" s="4">
        <v>43706</v>
      </c>
      <c r="B253" s="31"/>
      <c r="C253" s="6"/>
      <c r="D253" s="20"/>
      <c r="E253" s="6"/>
      <c r="F253" s="21"/>
      <c r="G253" s="6"/>
      <c r="H253" s="8"/>
      <c r="I253" s="8"/>
    </row>
    <row r="254" spans="1:9" ht="14.25">
      <c r="A254" s="4">
        <v>43707</v>
      </c>
      <c r="B254" s="31"/>
      <c r="C254" s="6"/>
      <c r="D254" s="20"/>
      <c r="E254" s="6"/>
      <c r="F254" s="21"/>
      <c r="G254" s="6"/>
      <c r="H254" s="8"/>
      <c r="I254" s="8"/>
    </row>
    <row r="255" spans="1:9" ht="14.25">
      <c r="A255" s="4">
        <v>43708</v>
      </c>
      <c r="B255" s="31"/>
      <c r="C255" s="6"/>
      <c r="D255" s="20"/>
      <c r="E255" s="6"/>
      <c r="F255" s="21"/>
      <c r="G255" s="6"/>
      <c r="H255" s="8"/>
      <c r="I255" s="8"/>
    </row>
    <row r="256" spans="1:9" ht="14.25">
      <c r="A256" s="22" t="s">
        <v>13</v>
      </c>
      <c r="B256" s="27">
        <f>SUM(B225:B255)</f>
        <v>5.77</v>
      </c>
      <c r="C256" s="27">
        <f>SUM(C225:C255)</f>
        <v>5.77</v>
      </c>
      <c r="D256" s="24"/>
      <c r="E256" s="25"/>
      <c r="F256" s="27"/>
      <c r="G256" s="27"/>
      <c r="H256" s="28"/>
      <c r="I256" s="24"/>
    </row>
    <row r="257" spans="1:9" ht="14.25">
      <c r="A257" s="4">
        <v>43709</v>
      </c>
      <c r="B257" s="31"/>
      <c r="C257" s="6"/>
      <c r="D257" s="7"/>
      <c r="E257" s="6"/>
      <c r="F257" s="6"/>
      <c r="G257" s="6"/>
      <c r="H257" s="8"/>
      <c r="I257" s="8"/>
    </row>
    <row r="258" spans="1:9" ht="14.25">
      <c r="A258" s="4">
        <v>43710</v>
      </c>
      <c r="B258" s="31"/>
      <c r="C258" s="6"/>
      <c r="D258" s="7"/>
      <c r="E258" s="6"/>
      <c r="F258" s="6"/>
      <c r="G258" s="6"/>
      <c r="H258" s="8"/>
      <c r="I258" s="8"/>
    </row>
    <row r="259" spans="1:9" ht="14.25">
      <c r="A259" s="4">
        <v>43711</v>
      </c>
      <c r="B259" s="31"/>
      <c r="C259" s="6"/>
      <c r="D259" s="7"/>
      <c r="E259" s="6"/>
      <c r="F259" s="6"/>
      <c r="G259" s="6"/>
      <c r="H259" s="8"/>
      <c r="I259" s="8"/>
    </row>
    <row r="260" spans="1:9" ht="14.25">
      <c r="A260" s="4">
        <v>43712</v>
      </c>
      <c r="B260" s="31"/>
      <c r="C260" s="6"/>
      <c r="D260" s="7"/>
      <c r="E260" s="6"/>
      <c r="F260" s="6"/>
      <c r="G260" s="6"/>
      <c r="H260" s="8"/>
      <c r="I260" s="8"/>
    </row>
    <row r="261" spans="1:9" ht="14.25">
      <c r="A261" s="4">
        <v>43713</v>
      </c>
      <c r="B261" s="31">
        <f>'[29] 主要运行数据'!$V8</f>
        <v>0.2</v>
      </c>
      <c r="C261" s="6">
        <f>B261</f>
        <v>0.2</v>
      </c>
      <c r="D261" s="7"/>
      <c r="E261" s="6"/>
      <c r="F261" s="6"/>
      <c r="G261" s="6"/>
      <c r="H261" s="8" t="s">
        <v>11</v>
      </c>
      <c r="I261" s="29" t="s">
        <v>12</v>
      </c>
    </row>
    <row r="262" spans="1:9" ht="14.25">
      <c r="A262" s="4">
        <v>43714</v>
      </c>
      <c r="B262" s="31">
        <f>'[29] 主要运行数据'!$V9</f>
        <v>0.48</v>
      </c>
      <c r="C262" s="6">
        <f t="shared" ref="C262:C269" si="7">B262</f>
        <v>0.48</v>
      </c>
      <c r="D262" s="7"/>
      <c r="E262" s="6"/>
      <c r="F262" s="6"/>
      <c r="G262" s="6"/>
      <c r="H262" s="8" t="s">
        <v>11</v>
      </c>
      <c r="I262" s="29" t="s">
        <v>12</v>
      </c>
    </row>
    <row r="263" spans="1:9" ht="14.25">
      <c r="A263" s="4">
        <v>43715</v>
      </c>
      <c r="B263" s="31">
        <f>'[29] 主要运行数据'!$V10</f>
        <v>0.49</v>
      </c>
      <c r="C263" s="6">
        <f t="shared" si="7"/>
        <v>0.49</v>
      </c>
      <c r="D263" s="7"/>
      <c r="E263" s="6"/>
      <c r="F263" s="6"/>
      <c r="G263" s="6"/>
      <c r="H263" s="8" t="s">
        <v>11</v>
      </c>
      <c r="I263" s="29" t="s">
        <v>12</v>
      </c>
    </row>
    <row r="264" spans="1:9" ht="14.25">
      <c r="A264" s="4">
        <v>43716</v>
      </c>
      <c r="B264" s="31">
        <f>'[29] 主要运行数据'!$V11</f>
        <v>0.48</v>
      </c>
      <c r="C264" s="6">
        <f t="shared" si="7"/>
        <v>0.48</v>
      </c>
      <c r="D264" s="7"/>
      <c r="E264" s="6"/>
      <c r="F264" s="6"/>
      <c r="G264" s="6"/>
      <c r="H264" s="8" t="s">
        <v>11</v>
      </c>
      <c r="I264" s="29" t="s">
        <v>12</v>
      </c>
    </row>
    <row r="265" spans="1:9" ht="14.25">
      <c r="A265" s="4">
        <v>43717</v>
      </c>
      <c r="B265" s="31">
        <f>'[29] 主要运行数据'!$V12</f>
        <v>0.5</v>
      </c>
      <c r="C265" s="6">
        <f t="shared" si="7"/>
        <v>0.5</v>
      </c>
      <c r="D265" s="7"/>
      <c r="E265" s="6"/>
      <c r="F265" s="6"/>
      <c r="G265" s="6"/>
      <c r="H265" s="8" t="s">
        <v>11</v>
      </c>
      <c r="I265" s="29" t="s">
        <v>12</v>
      </c>
    </row>
    <row r="266" spans="1:9" ht="14.25">
      <c r="A266" s="4">
        <v>43718</v>
      </c>
      <c r="B266" s="31">
        <f>'[29] 主要运行数据'!$V13</f>
        <v>0.48</v>
      </c>
      <c r="C266" s="6">
        <f t="shared" si="7"/>
        <v>0.48</v>
      </c>
      <c r="D266" s="7"/>
      <c r="E266" s="6"/>
      <c r="F266" s="6"/>
      <c r="G266" s="6"/>
      <c r="H266" s="8" t="s">
        <v>11</v>
      </c>
      <c r="I266" s="29" t="s">
        <v>12</v>
      </c>
    </row>
    <row r="267" spans="1:9" ht="14.25">
      <c r="A267" s="4">
        <v>43719</v>
      </c>
      <c r="B267" s="31">
        <f>'[29] 主要运行数据'!$V14</f>
        <v>0.49</v>
      </c>
      <c r="C267" s="6">
        <f t="shared" si="7"/>
        <v>0.49</v>
      </c>
      <c r="D267" s="7"/>
      <c r="E267" s="6"/>
      <c r="F267" s="6"/>
      <c r="G267" s="6"/>
      <c r="H267" s="8" t="s">
        <v>11</v>
      </c>
      <c r="I267" s="29" t="s">
        <v>12</v>
      </c>
    </row>
    <row r="268" spans="1:9" ht="14.25">
      <c r="A268" s="4">
        <v>43720</v>
      </c>
      <c r="B268" s="31">
        <f>'[29] 主要运行数据'!$V15</f>
        <v>0.5</v>
      </c>
      <c r="C268" s="6">
        <f t="shared" si="7"/>
        <v>0.5</v>
      </c>
      <c r="D268" s="7"/>
      <c r="E268" s="6"/>
      <c r="F268" s="6"/>
      <c r="G268" s="6"/>
      <c r="H268" s="8" t="s">
        <v>11</v>
      </c>
      <c r="I268" s="29" t="s">
        <v>12</v>
      </c>
    </row>
    <row r="269" spans="1:9" ht="14.25">
      <c r="A269" s="32">
        <v>43721</v>
      </c>
      <c r="B269" s="31">
        <f>'[29] 主要运行数据'!$V16</f>
        <v>0.5</v>
      </c>
      <c r="C269" s="6">
        <f t="shared" si="7"/>
        <v>0.5</v>
      </c>
      <c r="D269" s="7"/>
      <c r="E269" s="6"/>
      <c r="F269" s="6"/>
      <c r="G269" s="6"/>
      <c r="H269" s="8" t="s">
        <v>11</v>
      </c>
      <c r="I269" s="29" t="s">
        <v>12</v>
      </c>
    </row>
    <row r="270" spans="1:9" ht="14.25">
      <c r="A270" s="4">
        <v>43722</v>
      </c>
      <c r="B270" s="31"/>
      <c r="C270" s="6"/>
      <c r="D270" s="7"/>
      <c r="E270" s="6"/>
      <c r="F270" s="6"/>
      <c r="G270" s="6"/>
      <c r="H270" s="8"/>
      <c r="I270" s="29"/>
    </row>
    <row r="271" spans="1:9" ht="14.25">
      <c r="A271" s="4">
        <v>43723</v>
      </c>
      <c r="B271" s="31"/>
      <c r="C271" s="6"/>
      <c r="D271" s="7"/>
      <c r="E271" s="6"/>
      <c r="F271" s="6"/>
      <c r="G271" s="6"/>
      <c r="H271" s="8"/>
      <c r="I271" s="29"/>
    </row>
    <row r="272" spans="1:9" ht="14.25">
      <c r="A272" s="4">
        <v>43724</v>
      </c>
      <c r="B272" s="31"/>
      <c r="C272" s="6"/>
      <c r="D272" s="7"/>
      <c r="E272" s="6"/>
      <c r="F272" s="6"/>
      <c r="G272" s="6"/>
      <c r="H272" s="8"/>
      <c r="I272" s="8"/>
    </row>
    <row r="273" spans="1:9" ht="14.25">
      <c r="A273" s="4">
        <v>43725</v>
      </c>
      <c r="B273" s="31"/>
      <c r="C273" s="6"/>
      <c r="D273" s="7"/>
      <c r="E273" s="6"/>
      <c r="F273" s="6"/>
      <c r="G273" s="6"/>
      <c r="H273" s="8"/>
      <c r="I273" s="8"/>
    </row>
    <row r="274" spans="1:9" ht="14.25">
      <c r="A274" s="4">
        <v>43726</v>
      </c>
      <c r="B274" s="31"/>
      <c r="C274" s="6"/>
      <c r="D274" s="7"/>
      <c r="E274" s="6"/>
      <c r="F274" s="6"/>
      <c r="G274" s="6"/>
      <c r="H274" s="8"/>
      <c r="I274" s="8"/>
    </row>
    <row r="275" spans="1:9" ht="14.25">
      <c r="A275" s="4">
        <v>43727</v>
      </c>
      <c r="B275" s="31"/>
      <c r="C275" s="6"/>
      <c r="D275" s="20"/>
      <c r="E275" s="6"/>
      <c r="F275" s="21"/>
      <c r="G275" s="6"/>
      <c r="H275" s="8"/>
      <c r="I275" s="8"/>
    </row>
    <row r="276" spans="1:9" ht="14.25">
      <c r="A276" s="4">
        <v>43728</v>
      </c>
      <c r="B276" s="31"/>
      <c r="C276" s="6"/>
      <c r="D276" s="20"/>
      <c r="E276" s="6"/>
      <c r="F276" s="21"/>
      <c r="G276" s="6"/>
      <c r="H276" s="8"/>
      <c r="I276" s="8"/>
    </row>
    <row r="277" spans="1:9" ht="14.25">
      <c r="A277" s="4">
        <v>43729</v>
      </c>
      <c r="B277" s="31"/>
      <c r="C277" s="6"/>
      <c r="D277" s="20"/>
      <c r="E277" s="6"/>
      <c r="F277" s="21"/>
      <c r="G277" s="6"/>
      <c r="H277" s="8"/>
      <c r="I277" s="8"/>
    </row>
    <row r="278" spans="1:9" ht="14.25">
      <c r="A278" s="4">
        <v>43730</v>
      </c>
      <c r="B278" s="31"/>
      <c r="C278" s="6"/>
      <c r="D278" s="20"/>
      <c r="E278" s="6"/>
      <c r="F278" s="21"/>
      <c r="G278" s="6"/>
      <c r="H278" s="8"/>
      <c r="I278" s="8"/>
    </row>
    <row r="279" spans="1:9" ht="14.25">
      <c r="A279" s="4">
        <v>43731</v>
      </c>
      <c r="B279" s="31"/>
      <c r="C279" s="6"/>
      <c r="D279" s="20"/>
      <c r="E279" s="6"/>
      <c r="F279" s="21"/>
      <c r="G279" s="6"/>
      <c r="H279" s="8"/>
      <c r="I279" s="8"/>
    </row>
    <row r="280" spans="1:9" ht="14.25">
      <c r="A280" s="4">
        <v>43732</v>
      </c>
      <c r="B280" s="31"/>
      <c r="C280" s="6"/>
      <c r="D280" s="20"/>
      <c r="E280" s="6"/>
      <c r="F280" s="21"/>
      <c r="G280" s="6"/>
      <c r="H280" s="8"/>
      <c r="I280" s="8"/>
    </row>
    <row r="281" spans="1:9" ht="14.25">
      <c r="A281" s="4">
        <v>43733</v>
      </c>
      <c r="B281" s="31"/>
      <c r="C281" s="6"/>
      <c r="D281" s="20"/>
      <c r="E281" s="6"/>
      <c r="F281" s="21"/>
      <c r="G281" s="6"/>
      <c r="H281" s="8"/>
      <c r="I281" s="8"/>
    </row>
    <row r="282" spans="1:9" ht="14.25">
      <c r="A282" s="4">
        <v>43734</v>
      </c>
      <c r="B282" s="31"/>
      <c r="C282" s="6"/>
      <c r="D282" s="20"/>
      <c r="E282" s="6"/>
      <c r="F282" s="21"/>
      <c r="G282" s="6"/>
      <c r="H282" s="8"/>
      <c r="I282" s="8"/>
    </row>
    <row r="283" spans="1:9" ht="14.25">
      <c r="A283" s="32">
        <v>43735</v>
      </c>
      <c r="B283" s="31">
        <f>'[29] 主要运行数据'!$V30</f>
        <v>0.2</v>
      </c>
      <c r="C283" s="6">
        <f>B283</f>
        <v>0.2</v>
      </c>
      <c r="D283" s="20"/>
      <c r="E283" s="6"/>
      <c r="F283" s="21"/>
      <c r="G283" s="6"/>
      <c r="H283" s="8" t="s">
        <v>11</v>
      </c>
      <c r="I283" s="29" t="s">
        <v>12</v>
      </c>
    </row>
    <row r="284" spans="1:9" ht="14.25">
      <c r="A284" s="4">
        <v>43736</v>
      </c>
      <c r="B284" s="31">
        <f>'[29] 主要运行数据'!$V31</f>
        <v>0.48</v>
      </c>
      <c r="C284" s="6">
        <f>B284</f>
        <v>0.48</v>
      </c>
      <c r="D284" s="20"/>
      <c r="E284" s="6"/>
      <c r="F284" s="21"/>
      <c r="G284" s="6"/>
      <c r="H284" s="8" t="s">
        <v>11</v>
      </c>
      <c r="I284" s="29" t="s">
        <v>12</v>
      </c>
    </row>
    <row r="285" spans="1:9" ht="14.25">
      <c r="A285" s="4">
        <v>43737</v>
      </c>
      <c r="B285" s="31">
        <f>'[29] 主要运行数据'!$V32</f>
        <v>0.49</v>
      </c>
      <c r="C285" s="6">
        <f>B285</f>
        <v>0.49</v>
      </c>
      <c r="D285" s="20"/>
      <c r="E285" s="6"/>
      <c r="F285" s="21"/>
      <c r="G285" s="6"/>
      <c r="H285" s="8" t="s">
        <v>11</v>
      </c>
      <c r="I285" s="29" t="s">
        <v>12</v>
      </c>
    </row>
    <row r="286" spans="1:9" ht="14.25">
      <c r="A286" s="4">
        <v>43738</v>
      </c>
      <c r="B286" s="31">
        <f>'[29] 主要运行数据'!$V33</f>
        <v>0.5</v>
      </c>
      <c r="C286" s="6">
        <f>B286</f>
        <v>0.5</v>
      </c>
      <c r="D286" s="20"/>
      <c r="E286" s="6"/>
      <c r="F286" s="21"/>
      <c r="G286" s="6"/>
      <c r="H286" s="8" t="s">
        <v>11</v>
      </c>
      <c r="I286" s="29" t="s">
        <v>12</v>
      </c>
    </row>
    <row r="287" spans="1:9" ht="14.25" hidden="1">
      <c r="A287" s="4"/>
      <c r="B287" s="31"/>
      <c r="C287" s="6"/>
      <c r="D287" s="20"/>
      <c r="E287" s="6"/>
      <c r="F287" s="21"/>
      <c r="G287" s="6"/>
      <c r="H287" s="8"/>
      <c r="I287" s="8"/>
    </row>
    <row r="288" spans="1:9" ht="14.25">
      <c r="A288" s="22" t="s">
        <v>13</v>
      </c>
      <c r="B288" s="27">
        <f>SUM(B257:B287)</f>
        <v>5.79</v>
      </c>
      <c r="C288" s="27">
        <f>SUM(C257:C287)</f>
        <v>5.79</v>
      </c>
      <c r="D288" s="24"/>
      <c r="E288" s="25"/>
      <c r="F288" s="27"/>
      <c r="G288" s="27"/>
      <c r="H288" s="28"/>
      <c r="I288" s="24"/>
    </row>
    <row r="289" spans="1:9" ht="14.25">
      <c r="A289" s="4">
        <v>43374</v>
      </c>
      <c r="B289" s="31">
        <f>'[30] 主要运行数据'!$V4</f>
        <v>0.48</v>
      </c>
      <c r="C289" s="6">
        <f>B289</f>
        <v>0.48</v>
      </c>
      <c r="D289" s="7"/>
      <c r="E289" s="6"/>
      <c r="F289" s="6"/>
      <c r="G289" s="6"/>
      <c r="H289" s="8" t="s">
        <v>11</v>
      </c>
      <c r="I289" s="29" t="s">
        <v>12</v>
      </c>
    </row>
    <row r="290" spans="1:9" ht="14.25">
      <c r="A290" s="4">
        <v>43375</v>
      </c>
      <c r="B290" s="31">
        <f>'[30] 主要运行数据'!$V5</f>
        <v>0.49</v>
      </c>
      <c r="C290" s="6">
        <f t="shared" ref="C290:C303" si="8">B290</f>
        <v>0.49</v>
      </c>
      <c r="D290" s="7"/>
      <c r="E290" s="6"/>
      <c r="F290" s="6"/>
      <c r="G290" s="6"/>
      <c r="H290" s="8" t="s">
        <v>11</v>
      </c>
      <c r="I290" s="29" t="s">
        <v>12</v>
      </c>
    </row>
    <row r="291" spans="1:9" ht="14.25">
      <c r="A291" s="4">
        <v>43376</v>
      </c>
      <c r="B291" s="31">
        <f>'[30] 主要运行数据'!$V6</f>
        <v>0.5</v>
      </c>
      <c r="C291" s="6">
        <f t="shared" si="8"/>
        <v>0.5</v>
      </c>
      <c r="D291" s="7"/>
      <c r="E291" s="6"/>
      <c r="F291" s="6"/>
      <c r="G291" s="6"/>
      <c r="H291" s="8" t="s">
        <v>11</v>
      </c>
      <c r="I291" s="29" t="s">
        <v>12</v>
      </c>
    </row>
    <row r="292" spans="1:9" ht="14.25">
      <c r="A292" s="4">
        <v>43377</v>
      </c>
      <c r="B292" s="31">
        <f>'[30] 主要运行数据'!$V7</f>
        <v>0.5</v>
      </c>
      <c r="C292" s="6">
        <f t="shared" si="8"/>
        <v>0.5</v>
      </c>
      <c r="D292" s="7"/>
      <c r="E292" s="6"/>
      <c r="F292" s="6"/>
      <c r="G292" s="6"/>
      <c r="H292" s="8" t="s">
        <v>11</v>
      </c>
      <c r="I292" s="29" t="s">
        <v>12</v>
      </c>
    </row>
    <row r="293" spans="1:9" ht="14.25">
      <c r="A293" s="4">
        <v>43378</v>
      </c>
      <c r="B293" s="31">
        <f>'[30] 主要运行数据'!$V8</f>
        <v>0.48</v>
      </c>
      <c r="C293" s="6">
        <f t="shared" si="8"/>
        <v>0.48</v>
      </c>
      <c r="D293" s="7"/>
      <c r="E293" s="6"/>
      <c r="F293" s="6"/>
      <c r="G293" s="6"/>
      <c r="H293" s="8" t="s">
        <v>11</v>
      </c>
      <c r="I293" s="29" t="s">
        <v>12</v>
      </c>
    </row>
    <row r="294" spans="1:9" ht="14.25">
      <c r="A294" s="4">
        <v>43379</v>
      </c>
      <c r="B294" s="31">
        <f>'[30] 主要运行数据'!$V9</f>
        <v>0.49</v>
      </c>
      <c r="C294" s="6">
        <f t="shared" si="8"/>
        <v>0.49</v>
      </c>
      <c r="D294" s="7"/>
      <c r="E294" s="6"/>
      <c r="F294" s="6"/>
      <c r="G294" s="6"/>
      <c r="H294" s="8" t="s">
        <v>11</v>
      </c>
      <c r="I294" s="29" t="s">
        <v>12</v>
      </c>
    </row>
    <row r="295" spans="1:9" ht="14.25">
      <c r="A295" s="4">
        <v>43380</v>
      </c>
      <c r="B295" s="31">
        <f>'[30] 主要运行数据'!$V10</f>
        <v>0.48</v>
      </c>
      <c r="C295" s="6">
        <f t="shared" si="8"/>
        <v>0.48</v>
      </c>
      <c r="D295" s="7"/>
      <c r="E295" s="6"/>
      <c r="F295" s="6"/>
      <c r="G295" s="6"/>
      <c r="H295" s="8" t="s">
        <v>11</v>
      </c>
      <c r="I295" s="29" t="s">
        <v>12</v>
      </c>
    </row>
    <row r="296" spans="1:9" ht="14.25">
      <c r="A296" s="4">
        <v>43381</v>
      </c>
      <c r="B296" s="31">
        <f>'[30] 主要运行数据'!$V11</f>
        <v>0.5</v>
      </c>
      <c r="C296" s="6">
        <f t="shared" si="8"/>
        <v>0.5</v>
      </c>
      <c r="D296" s="7"/>
      <c r="E296" s="6"/>
      <c r="F296" s="6"/>
      <c r="G296" s="6"/>
      <c r="H296" s="8" t="s">
        <v>11</v>
      </c>
      <c r="I296" s="29" t="s">
        <v>12</v>
      </c>
    </row>
    <row r="297" spans="1:9" ht="14.25">
      <c r="A297" s="4">
        <v>43382</v>
      </c>
      <c r="B297" s="31">
        <f>'[30] 主要运行数据'!$V12</f>
        <v>0.48</v>
      </c>
      <c r="C297" s="6">
        <f t="shared" si="8"/>
        <v>0.48</v>
      </c>
      <c r="D297" s="7"/>
      <c r="E297" s="6"/>
      <c r="F297" s="6"/>
      <c r="G297" s="6"/>
      <c r="H297" s="8" t="s">
        <v>11</v>
      </c>
      <c r="I297" s="29" t="s">
        <v>12</v>
      </c>
    </row>
    <row r="298" spans="1:9" ht="14.25">
      <c r="A298" s="4">
        <v>43383</v>
      </c>
      <c r="B298" s="31">
        <f>'[30] 主要运行数据'!$V13</f>
        <v>0.49</v>
      </c>
      <c r="C298" s="6">
        <f t="shared" si="8"/>
        <v>0.49</v>
      </c>
      <c r="D298" s="7"/>
      <c r="E298" s="6"/>
      <c r="F298" s="6"/>
      <c r="G298" s="6"/>
      <c r="H298" s="8" t="s">
        <v>11</v>
      </c>
      <c r="I298" s="29" t="s">
        <v>12</v>
      </c>
    </row>
    <row r="299" spans="1:9" ht="14.25">
      <c r="A299" s="4">
        <v>43384</v>
      </c>
      <c r="B299" s="31">
        <f>'[30] 主要运行数据'!$V14</f>
        <v>0.49</v>
      </c>
      <c r="C299" s="6">
        <f t="shared" si="8"/>
        <v>0.49</v>
      </c>
      <c r="D299" s="7"/>
      <c r="E299" s="6"/>
      <c r="F299" s="6"/>
      <c r="G299" s="6"/>
      <c r="H299" s="8" t="s">
        <v>11</v>
      </c>
      <c r="I299" s="29" t="s">
        <v>12</v>
      </c>
    </row>
    <row r="300" spans="1:9" ht="14.25">
      <c r="A300" s="32">
        <v>43385</v>
      </c>
      <c r="B300" s="10">
        <f>'[30] 主要运行数据'!$V15</f>
        <v>0.5</v>
      </c>
      <c r="C300" s="6">
        <f t="shared" si="8"/>
        <v>0.5</v>
      </c>
      <c r="D300" s="7"/>
      <c r="E300" s="6"/>
      <c r="F300" s="6"/>
      <c r="G300" s="6"/>
      <c r="H300" s="8" t="s">
        <v>11</v>
      </c>
      <c r="I300" s="29" t="s">
        <v>12</v>
      </c>
    </row>
    <row r="301" spans="1:9" ht="14.25">
      <c r="A301" s="32">
        <v>43386</v>
      </c>
      <c r="B301" s="10">
        <f>'[30] 主要运行数据'!$V16</f>
        <v>0.48</v>
      </c>
      <c r="C301" s="6">
        <f t="shared" si="8"/>
        <v>0.48</v>
      </c>
      <c r="D301" s="7"/>
      <c r="E301" s="6"/>
      <c r="F301" s="6"/>
      <c r="G301" s="6"/>
      <c r="H301" s="8" t="s">
        <v>11</v>
      </c>
      <c r="I301" s="29" t="s">
        <v>12</v>
      </c>
    </row>
    <row r="302" spans="1:9" ht="14.25">
      <c r="A302" s="32">
        <v>43387</v>
      </c>
      <c r="B302" s="10">
        <f>'[30] 主要运行数据'!$V17</f>
        <v>0.49</v>
      </c>
      <c r="C302" s="6">
        <f t="shared" si="8"/>
        <v>0.49</v>
      </c>
      <c r="D302" s="7"/>
      <c r="E302" s="6"/>
      <c r="F302" s="6"/>
      <c r="G302" s="6"/>
      <c r="H302" s="8" t="s">
        <v>11</v>
      </c>
      <c r="I302" s="29" t="s">
        <v>12</v>
      </c>
    </row>
    <row r="303" spans="1:9" ht="14.25">
      <c r="A303" s="32">
        <v>43388</v>
      </c>
      <c r="B303" s="10">
        <f>'[30] 主要运行数据'!$V18</f>
        <v>0.51</v>
      </c>
      <c r="C303" s="6">
        <f t="shared" si="8"/>
        <v>0.51</v>
      </c>
      <c r="D303" s="7"/>
      <c r="E303" s="6"/>
      <c r="F303" s="6"/>
      <c r="G303" s="6"/>
      <c r="H303" s="8" t="s">
        <v>11</v>
      </c>
      <c r="I303" s="29" t="s">
        <v>12</v>
      </c>
    </row>
    <row r="304" spans="1:9" ht="14.25">
      <c r="A304" s="32">
        <v>43389</v>
      </c>
      <c r="B304" s="10">
        <f>'[30] 主要运行数据'!$V19</f>
        <v>0.48</v>
      </c>
      <c r="C304" s="6">
        <f t="shared" ref="C304:C309" si="9">B304</f>
        <v>0.48</v>
      </c>
      <c r="D304" s="7"/>
      <c r="E304" s="6"/>
      <c r="F304" s="6"/>
      <c r="G304" s="6"/>
      <c r="H304" s="8" t="s">
        <v>11</v>
      </c>
      <c r="I304" s="29" t="s">
        <v>12</v>
      </c>
    </row>
    <row r="305" spans="1:9" ht="14.25">
      <c r="A305" s="32">
        <v>43390</v>
      </c>
      <c r="B305" s="10">
        <f>'[30] 主要运行数据'!$V20</f>
        <v>0.49</v>
      </c>
      <c r="C305" s="6">
        <f t="shared" si="9"/>
        <v>0.49</v>
      </c>
      <c r="D305" s="7"/>
      <c r="E305" s="6"/>
      <c r="F305" s="6"/>
      <c r="G305" s="6"/>
      <c r="H305" s="8" t="s">
        <v>11</v>
      </c>
      <c r="I305" s="29" t="s">
        <v>12</v>
      </c>
    </row>
    <row r="306" spans="1:9" ht="14.25">
      <c r="A306" s="32">
        <v>43391</v>
      </c>
      <c r="B306" s="10">
        <f>'[30] 主要运行数据'!$V21</f>
        <v>0.5</v>
      </c>
      <c r="C306" s="6">
        <f t="shared" si="9"/>
        <v>0.5</v>
      </c>
      <c r="D306" s="7"/>
      <c r="E306" s="6"/>
      <c r="F306" s="6"/>
      <c r="G306" s="6"/>
      <c r="H306" s="8" t="s">
        <v>11</v>
      </c>
      <c r="I306" s="29" t="s">
        <v>12</v>
      </c>
    </row>
    <row r="307" spans="1:9" ht="14.25">
      <c r="A307" s="32">
        <v>43392</v>
      </c>
      <c r="B307" s="10">
        <f>'[30] 主要运行数据'!$V22</f>
        <v>0.48</v>
      </c>
      <c r="C307" s="6">
        <f t="shared" si="9"/>
        <v>0.48</v>
      </c>
      <c r="D307" s="20"/>
      <c r="E307" s="6"/>
      <c r="F307" s="21"/>
      <c r="G307" s="6"/>
      <c r="H307" s="8" t="s">
        <v>11</v>
      </c>
      <c r="I307" s="29" t="s">
        <v>12</v>
      </c>
    </row>
    <row r="308" spans="1:9" ht="14.25">
      <c r="A308" s="32">
        <v>43393</v>
      </c>
      <c r="B308" s="10">
        <f>'[30] 主要运行数据'!$V23</f>
        <v>0.49</v>
      </c>
      <c r="C308" s="6">
        <f t="shared" si="9"/>
        <v>0.49</v>
      </c>
      <c r="D308" s="20"/>
      <c r="E308" s="6"/>
      <c r="F308" s="21"/>
      <c r="G308" s="6"/>
      <c r="H308" s="8" t="s">
        <v>11</v>
      </c>
      <c r="I308" s="29" t="s">
        <v>12</v>
      </c>
    </row>
    <row r="309" spans="1:9" ht="14.25">
      <c r="A309" s="32">
        <v>43394</v>
      </c>
      <c r="B309" s="10">
        <f>'[30] 主要运行数据'!$V24</f>
        <v>0.2</v>
      </c>
      <c r="C309" s="6">
        <f t="shared" si="9"/>
        <v>0.2</v>
      </c>
      <c r="D309" s="20"/>
      <c r="E309" s="6"/>
      <c r="F309" s="21"/>
      <c r="G309" s="6"/>
      <c r="H309" s="8" t="s">
        <v>11</v>
      </c>
      <c r="I309" s="29" t="s">
        <v>12</v>
      </c>
    </row>
    <row r="310" spans="1:9" ht="14.25">
      <c r="A310" s="32">
        <v>43395</v>
      </c>
      <c r="B310" s="10"/>
      <c r="C310" s="6"/>
      <c r="D310" s="20"/>
      <c r="E310" s="6"/>
      <c r="F310" s="21"/>
      <c r="G310" s="6"/>
      <c r="H310" s="8"/>
      <c r="I310" s="8"/>
    </row>
    <row r="311" spans="1:9" ht="14.25">
      <c r="A311" s="4">
        <v>43396</v>
      </c>
      <c r="B311" s="31"/>
      <c r="C311" s="6"/>
      <c r="D311" s="20"/>
      <c r="E311" s="6"/>
      <c r="F311" s="21"/>
      <c r="G311" s="6"/>
      <c r="H311" s="8"/>
      <c r="I311" s="8"/>
    </row>
    <row r="312" spans="1:9" ht="14.25">
      <c r="A312" s="4">
        <v>43397</v>
      </c>
      <c r="B312" s="31"/>
      <c r="C312" s="6"/>
      <c r="D312" s="20"/>
      <c r="E312" s="6"/>
      <c r="F312" s="21"/>
      <c r="G312" s="6"/>
      <c r="H312" s="8"/>
      <c r="I312" s="8"/>
    </row>
    <row r="313" spans="1:9" ht="14.25">
      <c r="A313" s="4">
        <v>43398</v>
      </c>
      <c r="B313" s="31"/>
      <c r="C313" s="6"/>
      <c r="D313" s="20"/>
      <c r="E313" s="6"/>
      <c r="F313" s="21"/>
      <c r="G313" s="6"/>
      <c r="H313" s="8"/>
      <c r="I313" s="8"/>
    </row>
    <row r="314" spans="1:9" ht="14.25">
      <c r="A314" s="4">
        <v>43399</v>
      </c>
      <c r="B314" s="31"/>
      <c r="C314" s="6"/>
      <c r="D314" s="20"/>
      <c r="E314" s="6"/>
      <c r="F314" s="21"/>
      <c r="G314" s="6"/>
      <c r="H314" s="8"/>
      <c r="I314" s="8"/>
    </row>
    <row r="315" spans="1:9" ht="14.25">
      <c r="A315" s="4">
        <v>43400</v>
      </c>
      <c r="B315" s="31"/>
      <c r="C315" s="6"/>
      <c r="D315" s="20"/>
      <c r="E315" s="6"/>
      <c r="F315" s="21"/>
      <c r="G315" s="6"/>
      <c r="H315" s="8"/>
      <c r="I315" s="8"/>
    </row>
    <row r="316" spans="1:9" ht="14.25">
      <c r="A316" s="4">
        <v>43401</v>
      </c>
      <c r="B316" s="31"/>
      <c r="C316" s="6"/>
      <c r="D316" s="20"/>
      <c r="E316" s="6"/>
      <c r="F316" s="21"/>
      <c r="G316" s="6"/>
      <c r="H316" s="8"/>
      <c r="I316" s="8"/>
    </row>
    <row r="317" spans="1:9" ht="14.25">
      <c r="A317" s="4">
        <v>43402</v>
      </c>
      <c r="B317" s="31"/>
      <c r="C317" s="6"/>
      <c r="D317" s="20"/>
      <c r="E317" s="6"/>
      <c r="F317" s="21"/>
      <c r="G317" s="6"/>
      <c r="H317" s="8"/>
      <c r="I317" s="8"/>
    </row>
    <row r="318" spans="1:9" ht="14.25">
      <c r="A318" s="4">
        <v>43403</v>
      </c>
      <c r="B318" s="31"/>
      <c r="C318" s="6"/>
      <c r="D318" s="20"/>
      <c r="E318" s="6"/>
      <c r="F318" s="21"/>
      <c r="G318" s="6"/>
      <c r="H318" s="8"/>
      <c r="I318" s="8"/>
    </row>
    <row r="319" spans="1:9" ht="14.25">
      <c r="A319" s="4">
        <v>43404</v>
      </c>
      <c r="B319" s="31"/>
      <c r="C319" s="6"/>
      <c r="D319" s="20"/>
      <c r="E319" s="6"/>
      <c r="F319" s="21"/>
      <c r="G319" s="6"/>
      <c r="H319" s="8"/>
      <c r="I319" s="8"/>
    </row>
    <row r="320" spans="1:9" ht="14.25">
      <c r="A320" s="22" t="s">
        <v>13</v>
      </c>
      <c r="B320" s="27">
        <f>SUM(B289:B319)</f>
        <v>10.000000000000002</v>
      </c>
      <c r="C320" s="27">
        <f>SUM(C289:C319)</f>
        <v>10.000000000000002</v>
      </c>
      <c r="D320" s="24"/>
      <c r="E320" s="25"/>
      <c r="F320" s="27"/>
      <c r="G320" s="27"/>
      <c r="H320" s="28"/>
      <c r="I320" s="24"/>
    </row>
    <row r="321" spans="1:9" ht="14.25">
      <c r="A321" s="4">
        <v>43405</v>
      </c>
      <c r="B321" s="31"/>
      <c r="C321" s="6"/>
      <c r="D321" s="7"/>
      <c r="E321" s="6"/>
      <c r="F321" s="6"/>
      <c r="G321" s="6"/>
      <c r="H321" s="8"/>
      <c r="I321" s="8"/>
    </row>
    <row r="322" spans="1:9" ht="14.25">
      <c r="A322" s="4">
        <v>43406</v>
      </c>
      <c r="B322" s="31"/>
      <c r="C322" s="6"/>
      <c r="D322" s="7"/>
      <c r="E322" s="6"/>
      <c r="F322" s="6"/>
      <c r="G322" s="6"/>
      <c r="H322" s="8"/>
      <c r="I322" s="8"/>
    </row>
    <row r="323" spans="1:9" ht="14.25">
      <c r="A323" s="4">
        <v>43407</v>
      </c>
      <c r="B323" s="31"/>
      <c r="C323" s="6"/>
      <c r="D323" s="7"/>
      <c r="E323" s="6"/>
      <c r="F323" s="6"/>
      <c r="G323" s="6"/>
      <c r="H323" s="8"/>
      <c r="I323" s="8"/>
    </row>
    <row r="324" spans="1:9" ht="14.25">
      <c r="A324" s="4">
        <v>43408</v>
      </c>
      <c r="B324" s="31"/>
      <c r="C324" s="6"/>
      <c r="D324" s="7"/>
      <c r="E324" s="6"/>
      <c r="F324" s="6"/>
      <c r="G324" s="6"/>
      <c r="H324" s="8"/>
      <c r="I324" s="8"/>
    </row>
    <row r="325" spans="1:9" ht="14.25">
      <c r="A325" s="4">
        <v>43409</v>
      </c>
      <c r="B325" s="31"/>
      <c r="C325" s="6"/>
      <c r="D325" s="7"/>
      <c r="E325" s="6"/>
      <c r="F325" s="6"/>
      <c r="G325" s="6"/>
      <c r="H325" s="8"/>
      <c r="I325" s="8"/>
    </row>
    <row r="326" spans="1:9" ht="14.25">
      <c r="A326" s="4">
        <v>43410</v>
      </c>
      <c r="B326" s="31"/>
      <c r="C326" s="6"/>
      <c r="D326" s="7"/>
      <c r="E326" s="6"/>
      <c r="F326" s="6"/>
      <c r="G326" s="6"/>
      <c r="H326" s="8"/>
      <c r="I326" s="8"/>
    </row>
    <row r="327" spans="1:9" ht="14.25">
      <c r="A327" s="4">
        <v>43411</v>
      </c>
      <c r="B327" s="31"/>
      <c r="C327" s="6"/>
      <c r="D327" s="7"/>
      <c r="E327" s="6"/>
      <c r="F327" s="6"/>
      <c r="G327" s="6"/>
      <c r="H327" s="8"/>
      <c r="I327" s="8"/>
    </row>
    <row r="328" spans="1:9" ht="14.25">
      <c r="A328" s="4">
        <v>43412</v>
      </c>
      <c r="B328" s="31"/>
      <c r="C328" s="6"/>
      <c r="D328" s="7"/>
      <c r="E328" s="6"/>
      <c r="F328" s="6"/>
      <c r="G328" s="6"/>
      <c r="H328" s="8"/>
      <c r="I328" s="8"/>
    </row>
    <row r="329" spans="1:9" ht="14.25">
      <c r="A329" s="4">
        <v>43413</v>
      </c>
      <c r="B329" s="31">
        <f>'[31] 主要运行数据'!$V12</f>
        <v>0.2</v>
      </c>
      <c r="C329" s="6">
        <f>B329</f>
        <v>0.2</v>
      </c>
      <c r="D329" s="7"/>
      <c r="E329" s="6"/>
      <c r="F329" s="6"/>
      <c r="G329" s="6"/>
      <c r="H329" s="8" t="s">
        <v>11</v>
      </c>
      <c r="I329" s="8" t="s">
        <v>29</v>
      </c>
    </row>
    <row r="330" spans="1:9" ht="14.25">
      <c r="A330" s="4">
        <v>43414</v>
      </c>
      <c r="B330" s="31">
        <f>'[31] 主要运行数据'!$V13</f>
        <v>0.5</v>
      </c>
      <c r="C330" s="6">
        <f t="shared" ref="C330:C337" si="10">B330</f>
        <v>0.5</v>
      </c>
      <c r="D330" s="7"/>
      <c r="E330" s="6"/>
      <c r="F330" s="6"/>
      <c r="G330" s="6"/>
      <c r="H330" s="8" t="s">
        <v>11</v>
      </c>
      <c r="I330" s="8" t="s">
        <v>29</v>
      </c>
    </row>
    <row r="331" spans="1:9" ht="14.25">
      <c r="A331" s="4">
        <v>43415</v>
      </c>
      <c r="B331" s="31">
        <f>'[31] 主要运行数据'!$V14</f>
        <v>0.48</v>
      </c>
      <c r="C331" s="6">
        <f t="shared" si="10"/>
        <v>0.48</v>
      </c>
      <c r="D331" s="7"/>
      <c r="E331" s="6"/>
      <c r="F331" s="6"/>
      <c r="G331" s="6"/>
      <c r="H331" s="8" t="s">
        <v>11</v>
      </c>
      <c r="I331" s="8" t="s">
        <v>29</v>
      </c>
    </row>
    <row r="332" spans="1:9" ht="14.25">
      <c r="A332" s="4">
        <v>43416</v>
      </c>
      <c r="B332" s="31">
        <f>'[31] 主要运行数据'!$V15</f>
        <v>0.48</v>
      </c>
      <c r="C332" s="6">
        <f t="shared" si="10"/>
        <v>0.48</v>
      </c>
      <c r="D332" s="7"/>
      <c r="E332" s="6"/>
      <c r="F332" s="6"/>
      <c r="G332" s="6"/>
      <c r="H332" s="8" t="s">
        <v>11</v>
      </c>
      <c r="I332" s="8" t="s">
        <v>29</v>
      </c>
    </row>
    <row r="333" spans="1:9" ht="14.25">
      <c r="A333" s="4">
        <v>43417</v>
      </c>
      <c r="B333" s="31">
        <f>'[31] 主要运行数据'!$V16</f>
        <v>0.49</v>
      </c>
      <c r="C333" s="6">
        <f t="shared" si="10"/>
        <v>0.49</v>
      </c>
      <c r="D333" s="7"/>
      <c r="E333" s="6"/>
      <c r="F333" s="6"/>
      <c r="G333" s="6"/>
      <c r="H333" s="8" t="s">
        <v>11</v>
      </c>
      <c r="I333" s="8" t="s">
        <v>29</v>
      </c>
    </row>
    <row r="334" spans="1:9" ht="14.25">
      <c r="A334" s="4">
        <v>43418</v>
      </c>
      <c r="B334" s="31">
        <f>'[31] 主要运行数据'!$V17</f>
        <v>0.5</v>
      </c>
      <c r="C334" s="6">
        <f t="shared" si="10"/>
        <v>0.5</v>
      </c>
      <c r="D334" s="7"/>
      <c r="E334" s="6"/>
      <c r="F334" s="6"/>
      <c r="G334" s="6"/>
      <c r="H334" s="8" t="s">
        <v>11</v>
      </c>
      <c r="I334" s="8" t="s">
        <v>29</v>
      </c>
    </row>
    <row r="335" spans="1:9" ht="14.25">
      <c r="A335" s="4">
        <v>43419</v>
      </c>
      <c r="B335" s="31">
        <f>'[31] 主要运行数据'!$V18</f>
        <v>0.48</v>
      </c>
      <c r="C335" s="6">
        <f t="shared" si="10"/>
        <v>0.48</v>
      </c>
      <c r="D335" s="7"/>
      <c r="E335" s="6"/>
      <c r="F335" s="6"/>
      <c r="G335" s="6"/>
      <c r="H335" s="8" t="s">
        <v>11</v>
      </c>
      <c r="I335" s="8" t="s">
        <v>29</v>
      </c>
    </row>
    <row r="336" spans="1:9" ht="14.25">
      <c r="A336" s="4">
        <v>43420</v>
      </c>
      <c r="B336" s="31">
        <f>'[31] 主要运行数据'!$V19</f>
        <v>0.48</v>
      </c>
      <c r="C336" s="6">
        <f t="shared" si="10"/>
        <v>0.48</v>
      </c>
      <c r="D336" s="7"/>
      <c r="E336" s="6"/>
      <c r="F336" s="6"/>
      <c r="G336" s="6"/>
      <c r="H336" s="8" t="s">
        <v>11</v>
      </c>
      <c r="I336" s="8" t="s">
        <v>29</v>
      </c>
    </row>
    <row r="337" spans="1:9" ht="14.25">
      <c r="A337" s="4">
        <v>43421</v>
      </c>
      <c r="B337" s="31">
        <f>'[31] 主要运行数据'!$V20</f>
        <v>0.5</v>
      </c>
      <c r="C337" s="6">
        <f t="shared" si="10"/>
        <v>0.5</v>
      </c>
      <c r="D337" s="7"/>
      <c r="E337" s="6"/>
      <c r="F337" s="6"/>
      <c r="G337" s="6"/>
      <c r="H337" s="8" t="s">
        <v>11</v>
      </c>
      <c r="I337" s="8" t="s">
        <v>29</v>
      </c>
    </row>
    <row r="338" spans="1:9" ht="14.25">
      <c r="A338" s="4">
        <v>43422</v>
      </c>
      <c r="B338" s="31">
        <f>'[31] 主要运行数据'!$V21</f>
        <v>0.49</v>
      </c>
      <c r="C338" s="6">
        <f t="shared" ref="C338:C350" si="11">B338</f>
        <v>0.49</v>
      </c>
      <c r="D338" s="7"/>
      <c r="E338" s="6"/>
      <c r="F338" s="6"/>
      <c r="G338" s="6"/>
      <c r="H338" s="8" t="s">
        <v>11</v>
      </c>
      <c r="I338" s="8" t="s">
        <v>29</v>
      </c>
    </row>
    <row r="339" spans="1:9" ht="14.25">
      <c r="A339" s="4">
        <v>43423</v>
      </c>
      <c r="B339" s="31">
        <f>'[31] 主要运行数据'!$V22</f>
        <v>0.5</v>
      </c>
      <c r="C339" s="6">
        <f t="shared" si="11"/>
        <v>0.5</v>
      </c>
      <c r="D339" s="20"/>
      <c r="E339" s="6"/>
      <c r="F339" s="21"/>
      <c r="G339" s="6"/>
      <c r="H339" s="8" t="s">
        <v>11</v>
      </c>
      <c r="I339" s="8" t="s">
        <v>29</v>
      </c>
    </row>
    <row r="340" spans="1:9" ht="14.25">
      <c r="A340" s="4">
        <v>43424</v>
      </c>
      <c r="B340" s="31">
        <f>'[31] 主要运行数据'!$V23</f>
        <v>0.48</v>
      </c>
      <c r="C340" s="6">
        <f t="shared" si="11"/>
        <v>0.48</v>
      </c>
      <c r="D340" s="20"/>
      <c r="E340" s="6"/>
      <c r="F340" s="21"/>
      <c r="G340" s="6"/>
      <c r="H340" s="8" t="s">
        <v>11</v>
      </c>
      <c r="I340" s="8" t="s">
        <v>29</v>
      </c>
    </row>
    <row r="341" spans="1:9" ht="14.25">
      <c r="A341" s="4">
        <v>43425</v>
      </c>
      <c r="B341" s="31">
        <f>'[31] 主要运行数据'!$V24</f>
        <v>0.49</v>
      </c>
      <c r="C341" s="6">
        <f t="shared" si="11"/>
        <v>0.49</v>
      </c>
      <c r="D341" s="20"/>
      <c r="E341" s="6"/>
      <c r="F341" s="21"/>
      <c r="G341" s="6"/>
      <c r="H341" s="8" t="s">
        <v>11</v>
      </c>
      <c r="I341" s="8" t="s">
        <v>29</v>
      </c>
    </row>
    <row r="342" spans="1:9" ht="14.25">
      <c r="A342" s="4">
        <v>43426</v>
      </c>
      <c r="B342" s="31">
        <f>'[31] 主要运行数据'!$V25</f>
        <v>0.5</v>
      </c>
      <c r="C342" s="6">
        <f t="shared" si="11"/>
        <v>0.5</v>
      </c>
      <c r="D342" s="20"/>
      <c r="E342" s="6"/>
      <c r="F342" s="21"/>
      <c r="G342" s="6"/>
      <c r="H342" s="8" t="s">
        <v>11</v>
      </c>
      <c r="I342" s="8" t="s">
        <v>29</v>
      </c>
    </row>
    <row r="343" spans="1:9" ht="14.25">
      <c r="A343" s="4">
        <v>43427</v>
      </c>
      <c r="B343" s="31">
        <f>'[31] 主要运行数据'!$V26</f>
        <v>0.48</v>
      </c>
      <c r="C343" s="6">
        <f t="shared" si="11"/>
        <v>0.48</v>
      </c>
      <c r="D343" s="20"/>
      <c r="E343" s="6"/>
      <c r="F343" s="21"/>
      <c r="G343" s="6"/>
      <c r="H343" s="8" t="s">
        <v>11</v>
      </c>
      <c r="I343" s="8" t="s">
        <v>29</v>
      </c>
    </row>
    <row r="344" spans="1:9" ht="14.25">
      <c r="A344" s="4">
        <v>43428</v>
      </c>
      <c r="B344" s="31">
        <f>'[31] 主要运行数据'!$V27</f>
        <v>0.48</v>
      </c>
      <c r="C344" s="6">
        <f t="shared" si="11"/>
        <v>0.48</v>
      </c>
      <c r="D344" s="20"/>
      <c r="E344" s="6"/>
      <c r="F344" s="21"/>
      <c r="G344" s="6"/>
      <c r="H344" s="8" t="s">
        <v>11</v>
      </c>
      <c r="I344" s="8" t="s">
        <v>29</v>
      </c>
    </row>
    <row r="345" spans="1:9" ht="14.25">
      <c r="A345" s="4">
        <v>43429</v>
      </c>
      <c r="B345" s="31">
        <f>'[31] 主要运行数据'!$V28</f>
        <v>0.4</v>
      </c>
      <c r="C345" s="6">
        <f t="shared" si="11"/>
        <v>0.4</v>
      </c>
      <c r="D345" s="20"/>
      <c r="E345" s="6"/>
      <c r="F345" s="21"/>
      <c r="G345" s="6"/>
      <c r="H345" s="8" t="s">
        <v>11</v>
      </c>
      <c r="I345" s="8" t="s">
        <v>29</v>
      </c>
    </row>
    <row r="346" spans="1:9" ht="14.25">
      <c r="A346" s="4">
        <v>43430</v>
      </c>
      <c r="B346" s="31">
        <f>'[31] 主要运行数据'!$V29</f>
        <v>0.48</v>
      </c>
      <c r="C346" s="6">
        <f t="shared" si="11"/>
        <v>0.48</v>
      </c>
      <c r="D346" s="20"/>
      <c r="E346" s="6"/>
      <c r="F346" s="21"/>
      <c r="G346" s="6"/>
      <c r="H346" s="8" t="s">
        <v>11</v>
      </c>
      <c r="I346" s="8" t="s">
        <v>29</v>
      </c>
    </row>
    <row r="347" spans="1:9" ht="14.25">
      <c r="A347" s="4">
        <v>43431</v>
      </c>
      <c r="B347" s="31">
        <f>'[31] 主要运行数据'!$V30</f>
        <v>0.49</v>
      </c>
      <c r="C347" s="6">
        <f t="shared" si="11"/>
        <v>0.49</v>
      </c>
      <c r="D347" s="20"/>
      <c r="E347" s="6"/>
      <c r="F347" s="21"/>
      <c r="G347" s="6"/>
      <c r="H347" s="8" t="s">
        <v>11</v>
      </c>
      <c r="I347" s="8" t="s">
        <v>29</v>
      </c>
    </row>
    <row r="348" spans="1:9" ht="14.25">
      <c r="A348" s="4">
        <v>43432</v>
      </c>
      <c r="B348" s="31">
        <f>'[31] 主要运行数据'!$V31</f>
        <v>0.48</v>
      </c>
      <c r="C348" s="6">
        <f t="shared" si="11"/>
        <v>0.48</v>
      </c>
      <c r="D348" s="20"/>
      <c r="E348" s="6"/>
      <c r="F348" s="21"/>
      <c r="G348" s="6"/>
      <c r="H348" s="8" t="s">
        <v>11</v>
      </c>
      <c r="I348" s="8" t="s">
        <v>29</v>
      </c>
    </row>
    <row r="349" spans="1:9" ht="14.25">
      <c r="A349" s="4">
        <v>43433</v>
      </c>
      <c r="B349" s="31">
        <f>'[31] 主要运行数据'!$V32</f>
        <v>0.49</v>
      </c>
      <c r="C349" s="6">
        <f t="shared" si="11"/>
        <v>0.49</v>
      </c>
      <c r="D349" s="20"/>
      <c r="E349" s="6"/>
      <c r="F349" s="21"/>
      <c r="G349" s="6"/>
      <c r="H349" s="8" t="s">
        <v>11</v>
      </c>
      <c r="I349" s="8" t="s">
        <v>29</v>
      </c>
    </row>
    <row r="350" spans="1:9" ht="14.25">
      <c r="A350" s="4">
        <v>43434</v>
      </c>
      <c r="B350" s="31">
        <f>'[31] 主要运行数据'!$V33</f>
        <v>0.5</v>
      </c>
      <c r="C350" s="6">
        <f t="shared" si="11"/>
        <v>0.5</v>
      </c>
      <c r="D350" s="20"/>
      <c r="E350" s="6"/>
      <c r="F350" s="21"/>
      <c r="G350" s="6"/>
      <c r="H350" s="8" t="s">
        <v>11</v>
      </c>
      <c r="I350" s="8" t="s">
        <v>29</v>
      </c>
    </row>
    <row r="351" spans="1:9" ht="14.25">
      <c r="A351" s="22" t="s">
        <v>13</v>
      </c>
      <c r="B351" s="27">
        <f>SUM(B321:B350)</f>
        <v>10.37</v>
      </c>
      <c r="C351" s="27">
        <f>SUM(C321:C350)</f>
        <v>10.37</v>
      </c>
      <c r="D351" s="24"/>
      <c r="E351" s="25"/>
      <c r="F351" s="27"/>
      <c r="G351" s="27"/>
      <c r="H351" s="28"/>
      <c r="I351" s="24"/>
    </row>
    <row r="352" spans="1:9" ht="14.25">
      <c r="A352" s="4">
        <v>43435</v>
      </c>
      <c r="B352" s="31">
        <f>'[32] 主要运行数据'!$V4</f>
        <v>0.48</v>
      </c>
      <c r="C352" s="6">
        <f t="shared" ref="C352:C358" si="12">B352</f>
        <v>0.48</v>
      </c>
      <c r="D352" s="7"/>
      <c r="E352" s="6"/>
      <c r="F352" s="6"/>
      <c r="G352" s="6"/>
      <c r="H352" s="8" t="s">
        <v>11</v>
      </c>
      <c r="I352" s="8" t="s">
        <v>29</v>
      </c>
    </row>
    <row r="353" spans="1:10" ht="14.25">
      <c r="A353" s="4">
        <v>43436</v>
      </c>
      <c r="B353" s="31">
        <f>'[32] 主要运行数据'!$V5</f>
        <v>0.5</v>
      </c>
      <c r="C353" s="6">
        <f t="shared" si="12"/>
        <v>0.5</v>
      </c>
      <c r="D353" s="7"/>
      <c r="E353" s="6"/>
      <c r="F353" s="6"/>
      <c r="G353" s="6"/>
      <c r="H353" s="8" t="s">
        <v>11</v>
      </c>
      <c r="I353" s="8" t="s">
        <v>29</v>
      </c>
    </row>
    <row r="354" spans="1:10" ht="14.25">
      <c r="A354" s="4">
        <v>43437</v>
      </c>
      <c r="B354" s="31">
        <f>'[32] 主要运行数据'!$V6</f>
        <v>0.48</v>
      </c>
      <c r="C354" s="6">
        <f t="shared" si="12"/>
        <v>0.48</v>
      </c>
      <c r="D354" s="7"/>
      <c r="E354" s="6"/>
      <c r="F354" s="6"/>
      <c r="G354" s="6"/>
      <c r="H354" s="8" t="s">
        <v>11</v>
      </c>
      <c r="I354" s="8" t="s">
        <v>29</v>
      </c>
    </row>
    <row r="355" spans="1:10" ht="14.25">
      <c r="A355" s="4">
        <v>43438</v>
      </c>
      <c r="B355" s="31">
        <f>'[32] 主要运行数据'!$V7</f>
        <v>0.49</v>
      </c>
      <c r="C355" s="6">
        <f t="shared" si="12"/>
        <v>0.49</v>
      </c>
      <c r="D355" s="7"/>
      <c r="E355" s="6"/>
      <c r="F355" s="6"/>
      <c r="G355" s="6"/>
      <c r="H355" s="8" t="s">
        <v>11</v>
      </c>
      <c r="I355" s="8" t="s">
        <v>29</v>
      </c>
    </row>
    <row r="356" spans="1:10" ht="14.25">
      <c r="A356" s="4">
        <v>43439</v>
      </c>
      <c r="B356" s="31">
        <f>'[32] 主要运行数据'!$V8</f>
        <v>0.48</v>
      </c>
      <c r="C356" s="6">
        <f t="shared" si="12"/>
        <v>0.48</v>
      </c>
      <c r="D356" s="7"/>
      <c r="E356" s="6"/>
      <c r="F356" s="6"/>
      <c r="G356" s="6"/>
      <c r="H356" s="8" t="s">
        <v>11</v>
      </c>
      <c r="I356" s="8" t="s">
        <v>29</v>
      </c>
    </row>
    <row r="357" spans="1:10" ht="14.25">
      <c r="A357" s="4">
        <v>43440</v>
      </c>
      <c r="B357" s="31">
        <f>'[32] 主要运行数据'!$V9</f>
        <v>0.5</v>
      </c>
      <c r="C357" s="6">
        <f t="shared" si="12"/>
        <v>0.5</v>
      </c>
      <c r="D357" s="7"/>
      <c r="E357" s="6"/>
      <c r="F357" s="6"/>
      <c r="G357" s="6"/>
      <c r="H357" s="8" t="s">
        <v>11</v>
      </c>
      <c r="I357" s="8" t="s">
        <v>29</v>
      </c>
    </row>
    <row r="358" spans="1:10" ht="14.25">
      <c r="A358" s="4">
        <v>43441</v>
      </c>
      <c r="B358" s="31">
        <f>'[32] 主要运行数据'!$V10</f>
        <v>0.48</v>
      </c>
      <c r="C358" s="6">
        <f t="shared" si="12"/>
        <v>0.48</v>
      </c>
      <c r="D358" s="7"/>
      <c r="E358" s="6"/>
      <c r="F358" s="6"/>
      <c r="G358" s="6"/>
      <c r="H358" s="8" t="s">
        <v>11</v>
      </c>
      <c r="I358" s="8" t="s">
        <v>29</v>
      </c>
    </row>
    <row r="359" spans="1:10" ht="14.25">
      <c r="A359" s="4">
        <v>43442</v>
      </c>
      <c r="B359" s="31">
        <f>'[32] 主要运行数据'!$V11</f>
        <v>0.49</v>
      </c>
      <c r="C359" s="6">
        <f t="shared" ref="C359:C362" si="13">B359</f>
        <v>0.49</v>
      </c>
      <c r="D359" s="7"/>
      <c r="E359" s="6"/>
      <c r="F359" s="6"/>
      <c r="G359" s="6"/>
      <c r="H359" s="8" t="s">
        <v>11</v>
      </c>
      <c r="I359" s="8" t="s">
        <v>29</v>
      </c>
    </row>
    <row r="360" spans="1:10" ht="14.25">
      <c r="A360" s="4">
        <v>43443</v>
      </c>
      <c r="B360" s="31">
        <f>'[32] 主要运行数据'!$V12</f>
        <v>0.48</v>
      </c>
      <c r="C360" s="6">
        <f t="shared" si="13"/>
        <v>0.48</v>
      </c>
      <c r="D360" s="7"/>
      <c r="E360" s="6"/>
      <c r="F360" s="6"/>
      <c r="G360" s="6"/>
      <c r="H360" s="8" t="s">
        <v>11</v>
      </c>
      <c r="I360" s="8" t="s">
        <v>29</v>
      </c>
    </row>
    <row r="361" spans="1:10" ht="14.25">
      <c r="A361" s="4">
        <v>43444</v>
      </c>
      <c r="B361" s="31">
        <f>'[32] 主要运行数据'!$V13</f>
        <v>0.5</v>
      </c>
      <c r="C361" s="6">
        <f t="shared" si="13"/>
        <v>0.5</v>
      </c>
      <c r="D361" s="7"/>
      <c r="E361" s="6"/>
      <c r="F361" s="6"/>
      <c r="G361" s="6"/>
      <c r="H361" s="8" t="s">
        <v>11</v>
      </c>
      <c r="I361" s="8" t="s">
        <v>29</v>
      </c>
    </row>
    <row r="362" spans="1:10" ht="14.25">
      <c r="A362" s="33">
        <v>43445</v>
      </c>
      <c r="B362" s="31">
        <f>'[32] 主要运行数据'!$V14</f>
        <v>0.28000000000000003</v>
      </c>
      <c r="C362" s="6">
        <f t="shared" si="13"/>
        <v>0.28000000000000003</v>
      </c>
      <c r="D362" s="7"/>
      <c r="E362" s="6"/>
      <c r="F362" s="6"/>
      <c r="G362" s="6"/>
      <c r="H362" s="8" t="s">
        <v>11</v>
      </c>
      <c r="I362" s="8" t="s">
        <v>29</v>
      </c>
      <c r="J362" s="34" t="s">
        <v>31</v>
      </c>
    </row>
    <row r="363" spans="1:10" ht="14.25">
      <c r="A363" s="4">
        <v>43446</v>
      </c>
      <c r="B363" s="31"/>
      <c r="C363" s="6"/>
      <c r="D363" s="7"/>
      <c r="E363" s="6"/>
      <c r="F363" s="6"/>
      <c r="G363" s="6"/>
      <c r="H363" s="8"/>
      <c r="I363" s="8"/>
    </row>
    <row r="364" spans="1:10" ht="14.25">
      <c r="A364" s="4">
        <v>43447</v>
      </c>
      <c r="B364" s="31"/>
      <c r="C364" s="6"/>
      <c r="D364" s="7"/>
      <c r="E364" s="6"/>
      <c r="F364" s="6"/>
      <c r="G364" s="6"/>
      <c r="H364" s="8"/>
      <c r="I364" s="8"/>
    </row>
    <row r="365" spans="1:10" ht="14.25">
      <c r="A365" s="4">
        <v>43448</v>
      </c>
      <c r="B365" s="31"/>
      <c r="C365" s="6"/>
      <c r="D365" s="7"/>
      <c r="E365" s="6"/>
      <c r="F365" s="6"/>
      <c r="G365" s="6"/>
      <c r="H365" s="8"/>
      <c r="I365" s="8"/>
    </row>
    <row r="366" spans="1:10" ht="14.25">
      <c r="A366" s="4">
        <v>43449</v>
      </c>
      <c r="B366" s="31"/>
      <c r="C366" s="6"/>
      <c r="D366" s="7"/>
      <c r="E366" s="6"/>
      <c r="F366" s="6"/>
      <c r="G366" s="6"/>
      <c r="H366" s="8"/>
      <c r="I366" s="8"/>
    </row>
    <row r="367" spans="1:10" ht="14.25">
      <c r="A367" s="4">
        <v>43450</v>
      </c>
      <c r="B367" s="31"/>
      <c r="C367" s="6"/>
      <c r="D367" s="7"/>
      <c r="E367" s="6"/>
      <c r="F367" s="6"/>
      <c r="G367" s="6"/>
      <c r="H367" s="8"/>
      <c r="I367" s="8"/>
    </row>
    <row r="368" spans="1:10" ht="14.25">
      <c r="A368" s="4">
        <v>43451</v>
      </c>
      <c r="B368" s="31"/>
      <c r="C368" s="6"/>
      <c r="D368" s="7"/>
      <c r="E368" s="6"/>
      <c r="F368" s="6"/>
      <c r="G368" s="6"/>
      <c r="H368" s="8"/>
      <c r="I368" s="8"/>
    </row>
    <row r="369" spans="1:10" ht="14.25">
      <c r="A369" s="4">
        <v>43452</v>
      </c>
      <c r="B369" s="31"/>
      <c r="C369" s="6"/>
      <c r="D369" s="7"/>
      <c r="E369" s="6"/>
      <c r="F369" s="6"/>
      <c r="G369" s="6"/>
      <c r="H369" s="8"/>
      <c r="I369" s="8"/>
    </row>
    <row r="370" spans="1:10" ht="14.25">
      <c r="A370" s="4">
        <v>43453</v>
      </c>
      <c r="B370" s="31"/>
      <c r="C370" s="6"/>
      <c r="D370" s="20"/>
      <c r="E370" s="6"/>
      <c r="F370" s="21"/>
      <c r="G370" s="6"/>
      <c r="H370" s="8"/>
      <c r="I370" s="8"/>
    </row>
    <row r="371" spans="1:10" ht="14.25">
      <c r="A371" s="4">
        <v>43454</v>
      </c>
      <c r="B371" s="31"/>
      <c r="C371" s="6"/>
      <c r="D371" s="20"/>
      <c r="E371" s="6"/>
      <c r="F371" s="21"/>
      <c r="G371" s="6"/>
      <c r="H371" s="8"/>
      <c r="I371" s="8"/>
    </row>
    <row r="372" spans="1:10" ht="14.25">
      <c r="A372" s="4">
        <v>43455</v>
      </c>
      <c r="B372" s="31"/>
      <c r="C372" s="6"/>
      <c r="D372" s="20"/>
      <c r="E372" s="6"/>
      <c r="F372" s="21"/>
      <c r="G372" s="6"/>
      <c r="H372" s="8"/>
      <c r="I372" s="8"/>
    </row>
    <row r="373" spans="1:10" ht="14.25">
      <c r="A373" s="4">
        <v>43456</v>
      </c>
      <c r="B373" s="31"/>
      <c r="C373" s="6"/>
      <c r="D373" s="20"/>
      <c r="E373" s="6"/>
      <c r="F373" s="21"/>
      <c r="G373" s="6"/>
      <c r="H373" s="8"/>
      <c r="I373" s="8"/>
    </row>
    <row r="374" spans="1:10" ht="14.25">
      <c r="A374" s="4">
        <v>43457</v>
      </c>
      <c r="B374" s="31"/>
      <c r="C374" s="6"/>
      <c r="D374" s="20"/>
      <c r="E374" s="6"/>
      <c r="F374" s="21"/>
      <c r="G374" s="6"/>
      <c r="H374" s="8"/>
      <c r="I374" s="8"/>
    </row>
    <row r="375" spans="1:10" ht="14.25">
      <c r="A375" s="4">
        <v>43458</v>
      </c>
      <c r="B375" s="31"/>
      <c r="C375" s="6"/>
      <c r="D375" s="20"/>
      <c r="E375" s="6"/>
      <c r="F375" s="21"/>
      <c r="G375" s="6"/>
      <c r="H375" s="8"/>
      <c r="I375" s="8"/>
    </row>
    <row r="376" spans="1:10" ht="14.25">
      <c r="A376" s="4">
        <v>43459</v>
      </c>
      <c r="B376" s="31"/>
      <c r="C376" s="6"/>
      <c r="D376" s="20"/>
      <c r="E376" s="6"/>
      <c r="F376" s="21"/>
      <c r="G376" s="6"/>
      <c r="H376" s="8"/>
      <c r="I376" s="8"/>
    </row>
    <row r="377" spans="1:10" ht="14.25">
      <c r="A377" s="4">
        <v>43460</v>
      </c>
      <c r="B377" s="31"/>
      <c r="C377" s="6"/>
      <c r="D377" s="20"/>
      <c r="E377" s="6"/>
      <c r="F377" s="21"/>
      <c r="G377" s="6"/>
      <c r="H377" s="8"/>
      <c r="I377" s="8"/>
    </row>
    <row r="378" spans="1:10" ht="14.25">
      <c r="A378" s="4">
        <v>43461</v>
      </c>
      <c r="B378" s="31"/>
      <c r="C378" s="6"/>
      <c r="D378" s="20"/>
      <c r="E378" s="6"/>
      <c r="F378" s="21"/>
      <c r="G378" s="6"/>
      <c r="H378" s="8"/>
      <c r="I378" s="8"/>
    </row>
    <row r="379" spans="1:10" ht="14.25">
      <c r="A379" s="4">
        <v>43462</v>
      </c>
      <c r="B379" s="31"/>
      <c r="C379" s="6"/>
      <c r="D379" s="20"/>
      <c r="E379" s="6"/>
      <c r="F379" s="21"/>
      <c r="G379" s="6"/>
      <c r="H379" s="8"/>
      <c r="I379" s="8"/>
    </row>
    <row r="380" spans="1:10" ht="14.25">
      <c r="A380" s="4">
        <v>43463</v>
      </c>
      <c r="B380" s="31"/>
      <c r="C380" s="6"/>
      <c r="D380" s="20"/>
      <c r="E380" s="6"/>
      <c r="F380" s="21"/>
      <c r="G380" s="6"/>
      <c r="H380" s="8"/>
      <c r="I380" s="8"/>
    </row>
    <row r="381" spans="1:10" ht="14.25">
      <c r="A381" s="4">
        <v>43464</v>
      </c>
      <c r="B381" s="31">
        <f>'[32] 主要运行数据'!$V33</f>
        <v>0.2</v>
      </c>
      <c r="C381" s="6">
        <f>B381</f>
        <v>0.2</v>
      </c>
      <c r="D381" s="20"/>
      <c r="E381" s="6"/>
      <c r="F381" s="21"/>
      <c r="G381" s="6"/>
      <c r="H381" s="8" t="s">
        <v>11</v>
      </c>
      <c r="I381" s="8" t="s">
        <v>29</v>
      </c>
      <c r="J381" s="34" t="s">
        <v>32</v>
      </c>
    </row>
    <row r="382" spans="1:10" ht="14.25">
      <c r="A382" s="4">
        <v>43465</v>
      </c>
      <c r="B382" s="31">
        <f>'[32] 主要运行数据'!$V34</f>
        <v>0.49</v>
      </c>
      <c r="C382" s="6">
        <f>B382</f>
        <v>0.49</v>
      </c>
      <c r="D382" s="20"/>
      <c r="E382" s="6"/>
      <c r="F382" s="21"/>
      <c r="G382" s="6"/>
      <c r="H382" s="8" t="s">
        <v>11</v>
      </c>
      <c r="I382" s="8" t="s">
        <v>29</v>
      </c>
    </row>
    <row r="383" spans="1:10" ht="14.25">
      <c r="A383" s="22" t="s">
        <v>13</v>
      </c>
      <c r="B383" s="27">
        <f>SUM(B352:B382)</f>
        <v>5.85</v>
      </c>
      <c r="C383" s="27">
        <f>SUM(C352:C382)</f>
        <v>5.85</v>
      </c>
      <c r="D383" s="24"/>
      <c r="E383" s="25"/>
      <c r="F383" s="27"/>
      <c r="G383" s="27"/>
      <c r="H383" s="28"/>
      <c r="I383" s="24"/>
    </row>
  </sheetData>
  <mergeCells count="8">
    <mergeCell ref="A1:I1"/>
    <mergeCell ref="D2:F2"/>
    <mergeCell ref="A2:A3"/>
    <mergeCell ref="B2:B3"/>
    <mergeCell ref="C2:C3"/>
    <mergeCell ref="G2:G3"/>
    <mergeCell ref="H2:H3"/>
    <mergeCell ref="I2:I3"/>
  </mergeCells>
  <phoneticPr fontId="14" type="noConversion"/>
  <pageMargins left="0.7" right="0.7" top="0.75" bottom="0.75" header="0.3" footer="0.3"/>
  <pageSetup paperSize="9" orientation="landscape" horizontalDpi="200" verticalDpi="30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pane ySplit="3" topLeftCell="A4" activePane="bottomLeft" state="frozen"/>
      <selection pane="bottomLeft" activeCell="G23" sqref="G23"/>
    </sheetView>
  </sheetViews>
  <sheetFormatPr defaultColWidth="9" defaultRowHeight="13.5"/>
  <cols>
    <col min="1" max="1" width="12.625" customWidth="1"/>
    <col min="2" max="2" width="12.625" style="1" customWidth="1"/>
    <col min="3" max="6" width="12.625" customWidth="1"/>
    <col min="7" max="7" width="12.625" style="1" customWidth="1"/>
    <col min="8" max="8" width="24.875" customWidth="1"/>
    <col min="9" max="9" width="15.625" customWidth="1"/>
    <col min="10" max="10" width="20.875" customWidth="1"/>
  </cols>
  <sheetData>
    <row r="1" spans="1:9" ht="20.25">
      <c r="A1" s="48" t="s">
        <v>14</v>
      </c>
      <c r="B1" s="48"/>
      <c r="C1" s="48"/>
      <c r="D1" s="48"/>
      <c r="E1" s="48"/>
      <c r="F1" s="48"/>
      <c r="G1" s="48"/>
      <c r="H1" s="48"/>
      <c r="I1" s="48"/>
    </row>
    <row r="2" spans="1:9" ht="14.25">
      <c r="A2" s="49" t="s">
        <v>1</v>
      </c>
      <c r="B2" s="50" t="s">
        <v>2</v>
      </c>
      <c r="C2" s="49" t="s">
        <v>3</v>
      </c>
      <c r="D2" s="49" t="s">
        <v>4</v>
      </c>
      <c r="E2" s="49"/>
      <c r="F2" s="49"/>
      <c r="G2" s="50" t="s">
        <v>5</v>
      </c>
      <c r="H2" s="49" t="s">
        <v>6</v>
      </c>
      <c r="I2" s="49" t="s">
        <v>7</v>
      </c>
    </row>
    <row r="3" spans="1:9" ht="14.25">
      <c r="A3" s="49"/>
      <c r="B3" s="50"/>
      <c r="C3" s="49"/>
      <c r="D3" s="2" t="s">
        <v>8</v>
      </c>
      <c r="E3" s="2" t="s">
        <v>9</v>
      </c>
      <c r="F3" s="2" t="s">
        <v>10</v>
      </c>
      <c r="G3" s="50"/>
      <c r="H3" s="49"/>
      <c r="I3" s="49"/>
    </row>
    <row r="4" spans="1:9" ht="16.5" customHeight="1">
      <c r="A4" s="15" t="s">
        <v>15</v>
      </c>
      <c r="B4" s="16">
        <f>'2020年脱墨渣 '!B35</f>
        <v>6.06</v>
      </c>
      <c r="C4" s="6">
        <f>B4</f>
        <v>6.06</v>
      </c>
      <c r="D4" s="17"/>
      <c r="E4" s="6"/>
      <c r="F4" s="7"/>
      <c r="G4" s="6">
        <v>0</v>
      </c>
      <c r="H4" s="8" t="s">
        <v>11</v>
      </c>
      <c r="I4" s="8" t="s">
        <v>12</v>
      </c>
    </row>
    <row r="5" spans="1:9" ht="15.75">
      <c r="A5" s="15" t="s">
        <v>16</v>
      </c>
      <c r="B5" s="16">
        <f>'2020年脱墨渣 '!B65</f>
        <v>5.6</v>
      </c>
      <c r="C5" s="6">
        <f>B5</f>
        <v>5.6</v>
      </c>
      <c r="D5" s="17"/>
      <c r="E5" s="6"/>
      <c r="F5" s="7"/>
      <c r="G5" s="6">
        <v>0</v>
      </c>
      <c r="H5" s="8" t="s">
        <v>11</v>
      </c>
      <c r="I5" s="8" t="s">
        <v>12</v>
      </c>
    </row>
    <row r="6" spans="1:9" ht="15.75">
      <c r="A6" s="15" t="s">
        <v>17</v>
      </c>
      <c r="B6" s="16">
        <f>'2020年脱墨渣 '!B97</f>
        <v>0.2</v>
      </c>
      <c r="C6" s="6">
        <f>'2020年脱墨渣 '!C97</f>
        <v>0.2</v>
      </c>
      <c r="D6" s="17"/>
      <c r="E6" s="6"/>
      <c r="F6" s="7"/>
      <c r="G6" s="6">
        <f>'2019年脱墨渣 '!G96</f>
        <v>0</v>
      </c>
      <c r="H6" s="8" t="s">
        <v>11</v>
      </c>
      <c r="I6" s="8" t="s">
        <v>12</v>
      </c>
    </row>
    <row r="7" spans="1:9" ht="15.75">
      <c r="A7" s="15" t="s">
        <v>18</v>
      </c>
      <c r="B7" s="16">
        <f>'2020年脱墨渣 '!B128</f>
        <v>5.83</v>
      </c>
      <c r="C7" s="6">
        <f>B7</f>
        <v>5.83</v>
      </c>
      <c r="D7" s="17"/>
      <c r="E7" s="6"/>
      <c r="F7" s="7"/>
      <c r="G7" s="6">
        <f>'2019年脱墨渣 '!G128</f>
        <v>0</v>
      </c>
      <c r="H7" s="8" t="s">
        <v>11</v>
      </c>
      <c r="I7" s="8" t="s">
        <v>12</v>
      </c>
    </row>
    <row r="8" spans="1:9" ht="15.75">
      <c r="A8" s="15" t="s">
        <v>19</v>
      </c>
      <c r="B8" s="16">
        <f>'2020年脱墨渣 '!B160</f>
        <v>6.66</v>
      </c>
      <c r="C8" s="6">
        <f>'2020年脱墨渣 '!C160</f>
        <v>6.66</v>
      </c>
      <c r="D8" s="17"/>
      <c r="E8" s="6"/>
      <c r="F8" s="7"/>
      <c r="G8" s="6">
        <v>0</v>
      </c>
      <c r="H8" s="8" t="s">
        <v>11</v>
      </c>
      <c r="I8" s="8" t="s">
        <v>12</v>
      </c>
    </row>
    <row r="9" spans="1:9" ht="15.75">
      <c r="A9" s="15" t="s">
        <v>20</v>
      </c>
      <c r="B9" s="16">
        <f>'2020年脱墨渣 '!B192</f>
        <v>5.91</v>
      </c>
      <c r="C9" s="6">
        <f>'2020年脱墨渣 '!C192</f>
        <v>5.91</v>
      </c>
      <c r="D9" s="17"/>
      <c r="E9" s="6"/>
      <c r="F9" s="7"/>
      <c r="G9" s="6">
        <v>0</v>
      </c>
      <c r="H9" s="8" t="s">
        <v>11</v>
      </c>
      <c r="I9" s="8" t="s">
        <v>12</v>
      </c>
    </row>
    <row r="10" spans="1:9" ht="15.75">
      <c r="A10" s="15" t="s">
        <v>21</v>
      </c>
      <c r="B10" s="16">
        <f>'2020年脱墨渣 '!B224</f>
        <v>7.99</v>
      </c>
      <c r="C10" s="6">
        <f>B10</f>
        <v>7.99</v>
      </c>
      <c r="D10" s="17"/>
      <c r="E10" s="6"/>
      <c r="F10" s="7"/>
      <c r="G10" s="6">
        <f>'2019年脱墨渣 '!G224</f>
        <v>0</v>
      </c>
      <c r="H10" s="8" t="s">
        <v>11</v>
      </c>
      <c r="I10" s="8" t="s">
        <v>12</v>
      </c>
    </row>
    <row r="11" spans="1:9" ht="15.75">
      <c r="A11" s="15" t="s">
        <v>22</v>
      </c>
      <c r="B11" s="16">
        <f>'2020年脱墨渣 '!B256</f>
        <v>5.77</v>
      </c>
      <c r="C11" s="6">
        <f>'2020年脱墨渣 '!C256</f>
        <v>5.77</v>
      </c>
      <c r="D11" s="17"/>
      <c r="E11" s="6"/>
      <c r="F11" s="7"/>
      <c r="G11" s="6">
        <v>0</v>
      </c>
      <c r="H11" s="8" t="s">
        <v>11</v>
      </c>
      <c r="I11" s="8" t="s">
        <v>12</v>
      </c>
    </row>
    <row r="12" spans="1:9" ht="15.75">
      <c r="A12" s="15" t="s">
        <v>23</v>
      </c>
      <c r="B12" s="16">
        <f>'2020年脱墨渣 '!B288</f>
        <v>5.79</v>
      </c>
      <c r="C12" s="6">
        <f>'2020年脱墨渣 '!C288</f>
        <v>5.79</v>
      </c>
      <c r="D12" s="17"/>
      <c r="E12" s="6"/>
      <c r="F12" s="7"/>
      <c r="G12" s="6">
        <v>0</v>
      </c>
      <c r="H12" s="8" t="s">
        <v>11</v>
      </c>
      <c r="I12" s="8" t="s">
        <v>12</v>
      </c>
    </row>
    <row r="13" spans="1:9" ht="15.75">
      <c r="A13" s="15" t="s">
        <v>24</v>
      </c>
      <c r="B13" s="16">
        <f>'2020年脱墨渣 '!B320</f>
        <v>10.000000000000002</v>
      </c>
      <c r="C13" s="6">
        <f>'2020年脱墨渣 '!C320</f>
        <v>10.000000000000002</v>
      </c>
      <c r="D13" s="17"/>
      <c r="E13" s="6"/>
      <c r="F13" s="7"/>
      <c r="G13" s="6">
        <v>0</v>
      </c>
      <c r="H13" s="8" t="s">
        <v>11</v>
      </c>
      <c r="I13" s="8" t="s">
        <v>12</v>
      </c>
    </row>
    <row r="14" spans="1:9" ht="15.75">
      <c r="A14" s="15" t="s">
        <v>25</v>
      </c>
      <c r="B14" s="16">
        <f>'2020年脱墨渣 '!B351</f>
        <v>10.37</v>
      </c>
      <c r="C14" s="6">
        <f>'2020年脱墨渣 '!C351</f>
        <v>10.37</v>
      </c>
      <c r="D14" s="17"/>
      <c r="E14" s="6"/>
      <c r="F14" s="7"/>
      <c r="G14" s="6">
        <v>0</v>
      </c>
      <c r="H14" s="8" t="s">
        <v>11</v>
      </c>
      <c r="I14" s="8" t="s">
        <v>29</v>
      </c>
    </row>
    <row r="15" spans="1:9" ht="15.75">
      <c r="A15" s="15" t="s">
        <v>26</v>
      </c>
      <c r="B15" s="16">
        <f>'2020年脱墨渣 '!B383</f>
        <v>5.85</v>
      </c>
      <c r="C15" s="6">
        <f>B15</f>
        <v>5.85</v>
      </c>
      <c r="D15" s="17"/>
      <c r="E15" s="6"/>
      <c r="F15" s="7"/>
      <c r="G15" s="6">
        <v>0</v>
      </c>
      <c r="H15" s="8" t="s">
        <v>11</v>
      </c>
      <c r="I15" s="8" t="s">
        <v>29</v>
      </c>
    </row>
    <row r="16" spans="1:9" ht="15.75">
      <c r="A16" s="18" t="s">
        <v>13</v>
      </c>
      <c r="B16" s="16">
        <f>SUM(B4:B15)</f>
        <v>76.029999999999987</v>
      </c>
      <c r="C16" s="6">
        <f t="shared" ref="C16" si="0">B16</f>
        <v>76.029999999999987</v>
      </c>
      <c r="D16" s="17"/>
      <c r="E16" s="7"/>
      <c r="F16" s="7"/>
      <c r="G16" s="6">
        <f>G10</f>
        <v>0</v>
      </c>
      <c r="H16" s="8"/>
      <c r="I16" s="8"/>
    </row>
    <row r="17" spans="2:3">
      <c r="B17" s="19">
        <v>26.41</v>
      </c>
    </row>
    <row r="18" spans="2:3">
      <c r="C18" s="1"/>
    </row>
  </sheetData>
  <mergeCells count="8">
    <mergeCell ref="A1:I1"/>
    <mergeCell ref="D2:F2"/>
    <mergeCell ref="A2:A3"/>
    <mergeCell ref="B2:B3"/>
    <mergeCell ref="C2:C3"/>
    <mergeCell ref="G2:G3"/>
    <mergeCell ref="H2:H3"/>
    <mergeCell ref="I2:I3"/>
  </mergeCells>
  <phoneticPr fontId="14" type="noConversion"/>
  <pageMargins left="0.7" right="0.7" top="0.75" bottom="0.75" header="0.3" footer="0.3"/>
  <pageSetup paperSize="9" orientation="landscape" horizontalDpi="200" verticalDpi="30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82"/>
  <sheetViews>
    <sheetView tabSelected="1" workbookViewId="0">
      <pane ySplit="3" topLeftCell="A355" activePane="bottomLeft" state="frozen"/>
      <selection pane="bottomLeft" activeCell="D380" sqref="D380"/>
    </sheetView>
  </sheetViews>
  <sheetFormatPr defaultColWidth="9" defaultRowHeight="13.5"/>
  <cols>
    <col min="1" max="1" width="12.625" customWidth="1"/>
    <col min="2" max="2" width="12.625" style="1" customWidth="1"/>
    <col min="3" max="4" width="12.625" customWidth="1"/>
    <col min="5" max="6" width="12.625" style="1" customWidth="1"/>
    <col min="7" max="7" width="24.875" customWidth="1"/>
    <col min="8" max="8" width="15.625" customWidth="1"/>
    <col min="9" max="9" width="14" customWidth="1"/>
  </cols>
  <sheetData>
    <row r="1" spans="1:8" ht="21" thickBot="1">
      <c r="A1" s="48" t="s">
        <v>0</v>
      </c>
      <c r="B1" s="48"/>
      <c r="C1" s="48"/>
      <c r="D1" s="48"/>
      <c r="E1" s="48"/>
      <c r="F1" s="48"/>
      <c r="G1" s="48"/>
      <c r="H1" s="48"/>
    </row>
    <row r="2" spans="1:8" ht="18.75" customHeight="1" thickBot="1">
      <c r="A2" s="51" t="s">
        <v>1</v>
      </c>
      <c r="B2" s="53" t="s">
        <v>2</v>
      </c>
      <c r="C2" s="53" t="s">
        <v>3</v>
      </c>
      <c r="D2" s="55" t="s">
        <v>54</v>
      </c>
      <c r="E2" s="56"/>
      <c r="F2" s="57" t="s">
        <v>5</v>
      </c>
      <c r="G2" s="59" t="s">
        <v>6</v>
      </c>
      <c r="H2" s="61" t="s">
        <v>7</v>
      </c>
    </row>
    <row r="3" spans="1:8" ht="18.75" customHeight="1" thickBot="1">
      <c r="A3" s="52"/>
      <c r="B3" s="54"/>
      <c r="C3" s="54"/>
      <c r="D3" s="39" t="s">
        <v>55</v>
      </c>
      <c r="E3" s="40" t="s">
        <v>56</v>
      </c>
      <c r="F3" s="58"/>
      <c r="G3" s="60"/>
      <c r="H3" s="62"/>
    </row>
    <row r="4" spans="1:8" ht="16.5" customHeight="1">
      <c r="A4" s="46">
        <v>43831</v>
      </c>
      <c r="B4" s="47">
        <f>'[33] 主要运行数据'!$V4</f>
        <v>0.48</v>
      </c>
      <c r="C4" s="43">
        <f>B4</f>
        <v>0.48</v>
      </c>
      <c r="D4" s="43"/>
      <c r="E4" s="43"/>
      <c r="F4" s="43">
        <v>0</v>
      </c>
      <c r="G4" s="45" t="s">
        <v>11</v>
      </c>
      <c r="H4" s="45" t="s">
        <v>29</v>
      </c>
    </row>
    <row r="5" spans="1:8" ht="14.25">
      <c r="A5" s="4">
        <v>43832</v>
      </c>
      <c r="B5" s="5">
        <f>'[33] 主要运行数据'!$V5</f>
        <v>0.48</v>
      </c>
      <c r="C5" s="6">
        <f t="shared" ref="C5:C28" si="0">B5</f>
        <v>0.48</v>
      </c>
      <c r="D5" s="6"/>
      <c r="E5" s="6"/>
      <c r="F5" s="6">
        <v>0</v>
      </c>
      <c r="G5" s="8" t="s">
        <v>11</v>
      </c>
      <c r="H5" s="8" t="s">
        <v>29</v>
      </c>
    </row>
    <row r="6" spans="1:8" ht="14.25">
      <c r="A6" s="4">
        <v>43833</v>
      </c>
      <c r="B6" s="5">
        <f>'[33] 主要运行数据'!$V6</f>
        <v>0.49</v>
      </c>
      <c r="C6" s="6">
        <f t="shared" si="0"/>
        <v>0.49</v>
      </c>
      <c r="D6" s="6"/>
      <c r="E6" s="6"/>
      <c r="F6" s="6">
        <v>0</v>
      </c>
      <c r="G6" s="8" t="s">
        <v>11</v>
      </c>
      <c r="H6" s="8" t="s">
        <v>29</v>
      </c>
    </row>
    <row r="7" spans="1:8" ht="14.25">
      <c r="A7" s="4">
        <v>43834</v>
      </c>
      <c r="B7" s="5">
        <f>'[33] 主要运行数据'!$V7</f>
        <v>0.48</v>
      </c>
      <c r="C7" s="6">
        <f t="shared" si="0"/>
        <v>0.48</v>
      </c>
      <c r="D7" s="6"/>
      <c r="E7" s="6"/>
      <c r="F7" s="6">
        <v>0</v>
      </c>
      <c r="G7" s="8" t="s">
        <v>11</v>
      </c>
      <c r="H7" s="8" t="s">
        <v>29</v>
      </c>
    </row>
    <row r="8" spans="1:8" ht="14.25">
      <c r="A8" s="4">
        <v>43835</v>
      </c>
      <c r="B8" s="5">
        <f>'[33] 主要运行数据'!$V8</f>
        <v>0.5</v>
      </c>
      <c r="C8" s="6">
        <f t="shared" si="0"/>
        <v>0.5</v>
      </c>
      <c r="D8" s="6"/>
      <c r="E8" s="6"/>
      <c r="F8" s="6">
        <v>0</v>
      </c>
      <c r="G8" s="8" t="s">
        <v>11</v>
      </c>
      <c r="H8" s="8" t="s">
        <v>29</v>
      </c>
    </row>
    <row r="9" spans="1:8" ht="14.25">
      <c r="A9" s="4">
        <v>43836</v>
      </c>
      <c r="B9" s="5">
        <f>'[33] 主要运行数据'!$V9</f>
        <v>0.48</v>
      </c>
      <c r="C9" s="6">
        <f t="shared" si="0"/>
        <v>0.48</v>
      </c>
      <c r="D9" s="6"/>
      <c r="E9" s="6"/>
      <c r="F9" s="6">
        <v>0</v>
      </c>
      <c r="G9" s="8" t="s">
        <v>11</v>
      </c>
      <c r="H9" s="8" t="s">
        <v>29</v>
      </c>
    </row>
    <row r="10" spans="1:8" ht="14.25">
      <c r="A10" s="4">
        <v>43837</v>
      </c>
      <c r="B10" s="5">
        <f>'[33] 主要运行数据'!$V10</f>
        <v>0.48</v>
      </c>
      <c r="C10" s="6">
        <f t="shared" si="0"/>
        <v>0.48</v>
      </c>
      <c r="D10" s="6"/>
      <c r="E10" s="6"/>
      <c r="F10" s="6">
        <v>0</v>
      </c>
      <c r="G10" s="8" t="s">
        <v>11</v>
      </c>
      <c r="H10" s="8" t="s">
        <v>29</v>
      </c>
    </row>
    <row r="11" spans="1:8" ht="14.25">
      <c r="A11" s="4">
        <v>43838</v>
      </c>
      <c r="B11" s="5">
        <f>'[33] 主要运行数据'!$V11</f>
        <v>0.5</v>
      </c>
      <c r="C11" s="6">
        <f t="shared" si="0"/>
        <v>0.5</v>
      </c>
      <c r="D11" s="6"/>
      <c r="E11" s="6"/>
      <c r="F11" s="6">
        <v>0</v>
      </c>
      <c r="G11" s="8" t="s">
        <v>11</v>
      </c>
      <c r="H11" s="8" t="s">
        <v>29</v>
      </c>
    </row>
    <row r="12" spans="1:8" ht="14.25">
      <c r="A12" s="4">
        <v>43839</v>
      </c>
      <c r="B12" s="5">
        <f>'[33] 主要运行数据'!$V12</f>
        <v>0.5</v>
      </c>
      <c r="C12" s="6">
        <f t="shared" si="0"/>
        <v>0.5</v>
      </c>
      <c r="D12" s="6"/>
      <c r="E12" s="6"/>
      <c r="F12" s="6">
        <v>0</v>
      </c>
      <c r="G12" s="8" t="s">
        <v>11</v>
      </c>
      <c r="H12" s="8" t="s">
        <v>29</v>
      </c>
    </row>
    <row r="13" spans="1:8" ht="14.25">
      <c r="A13" s="4">
        <v>43840</v>
      </c>
      <c r="B13" s="5">
        <f>'[33] 主要运行数据'!$V13</f>
        <v>0.48</v>
      </c>
      <c r="C13" s="6">
        <f t="shared" si="0"/>
        <v>0.48</v>
      </c>
      <c r="D13" s="6"/>
      <c r="E13" s="6"/>
      <c r="F13" s="6">
        <v>0</v>
      </c>
      <c r="G13" s="8" t="s">
        <v>11</v>
      </c>
      <c r="H13" s="8" t="s">
        <v>29</v>
      </c>
    </row>
    <row r="14" spans="1:8" ht="14.25">
      <c r="A14" s="4">
        <v>43841</v>
      </c>
      <c r="B14" s="5">
        <f>'[33] 主要运行数据'!$V14</f>
        <v>0.48</v>
      </c>
      <c r="C14" s="6">
        <f t="shared" si="0"/>
        <v>0.48</v>
      </c>
      <c r="D14" s="6"/>
      <c r="E14" s="6"/>
      <c r="F14" s="6">
        <v>0</v>
      </c>
      <c r="G14" s="8" t="s">
        <v>11</v>
      </c>
      <c r="H14" s="8" t="s">
        <v>29</v>
      </c>
    </row>
    <row r="15" spans="1:8" ht="14.25">
      <c r="A15" s="4">
        <v>43842</v>
      </c>
      <c r="B15" s="5">
        <f>'[33] 主要运行数据'!$V15</f>
        <v>0.5</v>
      </c>
      <c r="C15" s="6">
        <f t="shared" si="0"/>
        <v>0.5</v>
      </c>
      <c r="D15" s="6"/>
      <c r="E15" s="6"/>
      <c r="F15" s="6">
        <v>0</v>
      </c>
      <c r="G15" s="8" t="s">
        <v>11</v>
      </c>
      <c r="H15" s="8" t="s">
        <v>29</v>
      </c>
    </row>
    <row r="16" spans="1:8" ht="14.25">
      <c r="A16" s="4">
        <v>43843</v>
      </c>
      <c r="B16" s="5">
        <f>'[33] 主要运行数据'!$V16</f>
        <v>0.49</v>
      </c>
      <c r="C16" s="6">
        <f t="shared" si="0"/>
        <v>0.49</v>
      </c>
      <c r="D16" s="6"/>
      <c r="E16" s="6"/>
      <c r="F16" s="6">
        <v>0</v>
      </c>
      <c r="G16" s="8" t="s">
        <v>11</v>
      </c>
      <c r="H16" s="8" t="s">
        <v>29</v>
      </c>
    </row>
    <row r="17" spans="1:8" ht="14.25">
      <c r="A17" s="4">
        <v>43844</v>
      </c>
      <c r="B17" s="5">
        <f>'[33] 主要运行数据'!$V17</f>
        <v>0.5</v>
      </c>
      <c r="C17" s="6">
        <f t="shared" si="0"/>
        <v>0.5</v>
      </c>
      <c r="D17" s="6"/>
      <c r="E17" s="6"/>
      <c r="F17" s="6">
        <v>0</v>
      </c>
      <c r="G17" s="8" t="s">
        <v>11</v>
      </c>
      <c r="H17" s="8" t="s">
        <v>29</v>
      </c>
    </row>
    <row r="18" spans="1:8" ht="14.25">
      <c r="A18" s="4">
        <v>43845</v>
      </c>
      <c r="B18" s="5">
        <f>'[33] 主要运行数据'!$V18</f>
        <v>0.48</v>
      </c>
      <c r="C18" s="6">
        <f t="shared" si="0"/>
        <v>0.48</v>
      </c>
      <c r="D18" s="6"/>
      <c r="E18" s="6"/>
      <c r="F18" s="6">
        <v>0</v>
      </c>
      <c r="G18" s="8" t="s">
        <v>11</v>
      </c>
      <c r="H18" s="8" t="s">
        <v>29</v>
      </c>
    </row>
    <row r="19" spans="1:8" ht="14.25">
      <c r="A19" s="4">
        <v>43846</v>
      </c>
      <c r="B19" s="5">
        <f>'[33] 主要运行数据'!$V19</f>
        <v>0.49</v>
      </c>
      <c r="C19" s="6">
        <f t="shared" si="0"/>
        <v>0.49</v>
      </c>
      <c r="D19" s="6"/>
      <c r="E19" s="6"/>
      <c r="F19" s="6">
        <v>0</v>
      </c>
      <c r="G19" s="8" t="s">
        <v>11</v>
      </c>
      <c r="H19" s="8" t="s">
        <v>29</v>
      </c>
    </row>
    <row r="20" spans="1:8" ht="14.25">
      <c r="A20" s="4">
        <v>43847</v>
      </c>
      <c r="B20" s="5">
        <f>'[33] 主要运行数据'!$V20</f>
        <v>0.5</v>
      </c>
      <c r="C20" s="6">
        <f t="shared" si="0"/>
        <v>0.5</v>
      </c>
      <c r="D20" s="6"/>
      <c r="E20" s="6"/>
      <c r="F20" s="6">
        <v>0</v>
      </c>
      <c r="G20" s="8" t="s">
        <v>11</v>
      </c>
      <c r="H20" s="8" t="s">
        <v>29</v>
      </c>
    </row>
    <row r="21" spans="1:8" ht="14.25">
      <c r="A21" s="4">
        <v>43848</v>
      </c>
      <c r="B21" s="5">
        <f>'[33] 主要运行数据'!$V21</f>
        <v>0.48</v>
      </c>
      <c r="C21" s="6">
        <f t="shared" si="0"/>
        <v>0.48</v>
      </c>
      <c r="D21" s="6"/>
      <c r="E21" s="6"/>
      <c r="F21" s="6">
        <v>0</v>
      </c>
      <c r="G21" s="8" t="s">
        <v>11</v>
      </c>
      <c r="H21" s="8" t="s">
        <v>29</v>
      </c>
    </row>
    <row r="22" spans="1:8" ht="14.25">
      <c r="A22" s="4">
        <v>43849</v>
      </c>
      <c r="B22" s="5">
        <f>'[33] 主要运行数据'!$V22</f>
        <v>0.5</v>
      </c>
      <c r="C22" s="6">
        <f t="shared" si="0"/>
        <v>0.5</v>
      </c>
      <c r="D22" s="6"/>
      <c r="E22" s="21"/>
      <c r="F22" s="6">
        <v>0</v>
      </c>
      <c r="G22" s="8" t="s">
        <v>11</v>
      </c>
      <c r="H22" s="8" t="s">
        <v>29</v>
      </c>
    </row>
    <row r="23" spans="1:8" ht="14.25">
      <c r="A23" s="4">
        <v>43850</v>
      </c>
      <c r="B23" s="5">
        <f>'[33] 主要运行数据'!$V23</f>
        <v>0.48</v>
      </c>
      <c r="C23" s="6">
        <f t="shared" si="0"/>
        <v>0.48</v>
      </c>
      <c r="D23" s="6"/>
      <c r="E23" s="21"/>
      <c r="F23" s="6">
        <v>0</v>
      </c>
      <c r="G23" s="8" t="s">
        <v>11</v>
      </c>
      <c r="H23" s="8" t="s">
        <v>29</v>
      </c>
    </row>
    <row r="24" spans="1:8" ht="14.25">
      <c r="A24" s="4">
        <v>43851</v>
      </c>
      <c r="B24" s="5">
        <f>'[33] 主要运行数据'!$V24</f>
        <v>0.49</v>
      </c>
      <c r="C24" s="6">
        <f t="shared" si="0"/>
        <v>0.49</v>
      </c>
      <c r="D24" s="6"/>
      <c r="E24" s="21"/>
      <c r="F24" s="6">
        <v>0</v>
      </c>
      <c r="G24" s="8" t="s">
        <v>11</v>
      </c>
      <c r="H24" s="8" t="s">
        <v>29</v>
      </c>
    </row>
    <row r="25" spans="1:8" ht="14.25">
      <c r="A25" s="4">
        <v>43852</v>
      </c>
      <c r="B25" s="5">
        <f>'[33] 主要运行数据'!$V25</f>
        <v>0.5</v>
      </c>
      <c r="C25" s="6">
        <f t="shared" si="0"/>
        <v>0.5</v>
      </c>
      <c r="D25" s="6"/>
      <c r="E25" s="21"/>
      <c r="F25" s="6">
        <v>0</v>
      </c>
      <c r="G25" s="8" t="s">
        <v>11</v>
      </c>
      <c r="H25" s="8" t="s">
        <v>29</v>
      </c>
    </row>
    <row r="26" spans="1:8" ht="14.25">
      <c r="A26" s="4">
        <v>43853</v>
      </c>
      <c r="B26" s="5">
        <f>'[33] 主要运行数据'!$V26</f>
        <v>0.48</v>
      </c>
      <c r="C26" s="6">
        <f t="shared" si="0"/>
        <v>0.48</v>
      </c>
      <c r="D26" s="6"/>
      <c r="E26" s="21"/>
      <c r="F26" s="6">
        <v>0</v>
      </c>
      <c r="G26" s="8" t="s">
        <v>11</v>
      </c>
      <c r="H26" s="8" t="s">
        <v>29</v>
      </c>
    </row>
    <row r="27" spans="1:8" ht="14.25">
      <c r="A27" s="4">
        <v>43854</v>
      </c>
      <c r="B27" s="5">
        <f>'[33] 主要运行数据'!$V27</f>
        <v>0.49</v>
      </c>
      <c r="C27" s="6">
        <f t="shared" si="0"/>
        <v>0.49</v>
      </c>
      <c r="D27" s="6"/>
      <c r="E27" s="21"/>
      <c r="F27" s="6">
        <v>0</v>
      </c>
      <c r="G27" s="8" t="s">
        <v>11</v>
      </c>
      <c r="H27" s="8" t="s">
        <v>29</v>
      </c>
    </row>
    <row r="28" spans="1:8" ht="14.25">
      <c r="A28" s="4">
        <v>43855</v>
      </c>
      <c r="B28" s="5">
        <f>'[33] 主要运行数据'!$V28</f>
        <v>0.2</v>
      </c>
      <c r="C28" s="6">
        <f t="shared" si="0"/>
        <v>0.2</v>
      </c>
      <c r="D28" s="6"/>
      <c r="E28" s="21"/>
      <c r="F28" s="6">
        <v>0</v>
      </c>
      <c r="G28" s="8" t="s">
        <v>11</v>
      </c>
      <c r="H28" s="8" t="s">
        <v>29</v>
      </c>
    </row>
    <row r="29" spans="1:8" ht="14.25">
      <c r="A29" s="4">
        <v>43856</v>
      </c>
      <c r="B29" s="5"/>
      <c r="C29" s="6"/>
      <c r="D29" s="6"/>
      <c r="E29" s="21"/>
      <c r="F29" s="6"/>
      <c r="G29" s="8"/>
      <c r="H29" s="29"/>
    </row>
    <row r="30" spans="1:8" ht="14.25">
      <c r="A30" s="4">
        <v>43857</v>
      </c>
      <c r="B30" s="5"/>
      <c r="C30" s="6"/>
      <c r="D30" s="6"/>
      <c r="E30" s="21"/>
      <c r="F30" s="6"/>
      <c r="G30" s="8"/>
      <c r="H30" s="29"/>
    </row>
    <row r="31" spans="1:8" ht="14.25">
      <c r="A31" s="4">
        <v>43858</v>
      </c>
      <c r="B31" s="5"/>
      <c r="C31" s="6"/>
      <c r="D31" s="6"/>
      <c r="E31" s="21"/>
      <c r="F31" s="6"/>
      <c r="G31" s="8"/>
      <c r="H31" s="29"/>
    </row>
    <row r="32" spans="1:8" ht="14.25">
      <c r="A32" s="4">
        <v>43859</v>
      </c>
      <c r="B32" s="5"/>
      <c r="C32" s="6"/>
      <c r="D32" s="6"/>
      <c r="E32" s="21"/>
      <c r="F32" s="6"/>
      <c r="G32" s="8"/>
      <c r="H32" s="29"/>
    </row>
    <row r="33" spans="1:8" ht="14.25">
      <c r="A33" s="4">
        <v>43860</v>
      </c>
      <c r="B33" s="5"/>
      <c r="C33" s="6"/>
      <c r="D33" s="6"/>
      <c r="E33" s="21"/>
      <c r="F33" s="6"/>
      <c r="G33" s="8"/>
      <c r="H33" s="29"/>
    </row>
    <row r="34" spans="1:8" ht="14.25">
      <c r="A34" s="4">
        <v>43861</v>
      </c>
      <c r="B34" s="5"/>
      <c r="C34" s="6"/>
      <c r="D34" s="6"/>
      <c r="E34" s="21"/>
      <c r="F34" s="6"/>
      <c r="G34" s="8"/>
      <c r="H34" s="29"/>
    </row>
    <row r="35" spans="1:8" ht="14.25">
      <c r="A35" s="22" t="s">
        <v>13</v>
      </c>
      <c r="B35" s="23">
        <f>SUM(B4:B34)</f>
        <v>11.930000000000001</v>
      </c>
      <c r="C35" s="23">
        <f>SUM(C4:C34)</f>
        <v>11.930000000000001</v>
      </c>
      <c r="D35" s="25"/>
      <c r="E35" s="26"/>
      <c r="F35" s="27">
        <v>0</v>
      </c>
      <c r="G35" s="28"/>
      <c r="H35" s="24"/>
    </row>
    <row r="36" spans="1:8" ht="14.25">
      <c r="A36" s="4">
        <v>43862</v>
      </c>
      <c r="B36" s="5"/>
      <c r="C36" s="6"/>
      <c r="D36" s="6"/>
      <c r="E36" s="6"/>
      <c r="F36" s="6"/>
      <c r="G36" s="8"/>
      <c r="H36" s="29"/>
    </row>
    <row r="37" spans="1:8" ht="14.25">
      <c r="A37" s="4">
        <v>43863</v>
      </c>
      <c r="B37" s="5"/>
      <c r="C37" s="6"/>
      <c r="D37" s="6"/>
      <c r="E37" s="6"/>
      <c r="F37" s="6"/>
      <c r="G37" s="8"/>
      <c r="H37" s="29"/>
    </row>
    <row r="38" spans="1:8" ht="14.25">
      <c r="A38" s="4">
        <v>43864</v>
      </c>
      <c r="B38" s="5"/>
      <c r="C38" s="6"/>
      <c r="D38" s="6"/>
      <c r="E38" s="6"/>
      <c r="F38" s="6"/>
      <c r="G38" s="8"/>
      <c r="H38" s="29"/>
    </row>
    <row r="39" spans="1:8" ht="14.25">
      <c r="A39" s="4">
        <v>43865</v>
      </c>
      <c r="B39" s="5"/>
      <c r="C39" s="6"/>
      <c r="D39" s="6"/>
      <c r="E39" s="6"/>
      <c r="F39" s="6"/>
      <c r="G39" s="8"/>
      <c r="H39" s="29"/>
    </row>
    <row r="40" spans="1:8" ht="14.25">
      <c r="A40" s="4">
        <v>43866</v>
      </c>
      <c r="B40" s="5"/>
      <c r="C40" s="6"/>
      <c r="D40" s="6"/>
      <c r="E40" s="6"/>
      <c r="F40" s="6"/>
      <c r="G40" s="8"/>
      <c r="H40" s="29"/>
    </row>
    <row r="41" spans="1:8" ht="14.25">
      <c r="A41" s="4">
        <v>43867</v>
      </c>
      <c r="B41" s="5"/>
      <c r="C41" s="6"/>
      <c r="D41" s="6"/>
      <c r="E41" s="6"/>
      <c r="F41" s="6"/>
      <c r="G41" s="8"/>
      <c r="H41" s="29"/>
    </row>
    <row r="42" spans="1:8" ht="14.25">
      <c r="A42" s="4">
        <v>43868</v>
      </c>
      <c r="B42" s="5"/>
      <c r="C42" s="6"/>
      <c r="D42" s="6"/>
      <c r="E42" s="6"/>
      <c r="F42" s="6"/>
      <c r="G42" s="8"/>
      <c r="H42" s="29"/>
    </row>
    <row r="43" spans="1:8" ht="14.25">
      <c r="A43" s="4">
        <v>43869</v>
      </c>
      <c r="B43" s="5"/>
      <c r="C43" s="6"/>
      <c r="D43" s="6"/>
      <c r="E43" s="6"/>
      <c r="F43" s="6"/>
      <c r="G43" s="8"/>
      <c r="H43" s="29"/>
    </row>
    <row r="44" spans="1:8" ht="14.25">
      <c r="A44" s="4">
        <v>43870</v>
      </c>
      <c r="B44" s="5">
        <f>'[34] 主要运行数据'!$V12</f>
        <v>0.2</v>
      </c>
      <c r="C44" s="6">
        <f>B44</f>
        <v>0.2</v>
      </c>
      <c r="D44" s="6"/>
      <c r="E44" s="6"/>
      <c r="F44" s="6">
        <v>0</v>
      </c>
      <c r="G44" s="8" t="s">
        <v>11</v>
      </c>
      <c r="H44" s="8" t="s">
        <v>29</v>
      </c>
    </row>
    <row r="45" spans="1:8" ht="14.25">
      <c r="A45" s="4">
        <v>43871</v>
      </c>
      <c r="B45" s="5">
        <f>'[34] 主要运行数据'!$V13</f>
        <v>0.49</v>
      </c>
      <c r="C45" s="6">
        <f t="shared" ref="C45:C63" si="1">B45</f>
        <v>0.49</v>
      </c>
      <c r="D45" s="6"/>
      <c r="E45" s="6"/>
      <c r="F45" s="6">
        <v>0</v>
      </c>
      <c r="G45" s="8" t="s">
        <v>11</v>
      </c>
      <c r="H45" s="8" t="s">
        <v>29</v>
      </c>
    </row>
    <row r="46" spans="1:8" ht="14.25">
      <c r="A46" s="4">
        <v>43872</v>
      </c>
      <c r="B46" s="5">
        <f>'[34] 主要运行数据'!$V14</f>
        <v>0.49</v>
      </c>
      <c r="C46" s="6">
        <f t="shared" si="1"/>
        <v>0.49</v>
      </c>
      <c r="D46" s="6"/>
      <c r="E46" s="6"/>
      <c r="F46" s="6">
        <v>0</v>
      </c>
      <c r="G46" s="8" t="s">
        <v>11</v>
      </c>
      <c r="H46" s="8" t="s">
        <v>29</v>
      </c>
    </row>
    <row r="47" spans="1:8" ht="14.25">
      <c r="A47" s="4">
        <v>43873</v>
      </c>
      <c r="B47" s="5">
        <f>'[34] 主要运行数据'!$V15</f>
        <v>0.48</v>
      </c>
      <c r="C47" s="6">
        <f t="shared" si="1"/>
        <v>0.48</v>
      </c>
      <c r="D47" s="6"/>
      <c r="E47" s="6"/>
      <c r="F47" s="6">
        <v>0</v>
      </c>
      <c r="G47" s="8" t="s">
        <v>11</v>
      </c>
      <c r="H47" s="8" t="s">
        <v>29</v>
      </c>
    </row>
    <row r="48" spans="1:8" ht="14.25">
      <c r="A48" s="4">
        <v>43874</v>
      </c>
      <c r="B48" s="5">
        <f>'[34] 主要运行数据'!$V16</f>
        <v>0.48</v>
      </c>
      <c r="C48" s="6">
        <f t="shared" si="1"/>
        <v>0.48</v>
      </c>
      <c r="D48" s="6"/>
      <c r="E48" s="6"/>
      <c r="F48" s="6">
        <v>0</v>
      </c>
      <c r="G48" s="8" t="s">
        <v>11</v>
      </c>
      <c r="H48" s="8" t="s">
        <v>29</v>
      </c>
    </row>
    <row r="49" spans="1:8" ht="14.25">
      <c r="A49" s="4">
        <v>43875</v>
      </c>
      <c r="B49" s="5">
        <f>'[34] 主要运行数据'!$V17</f>
        <v>0.5</v>
      </c>
      <c r="C49" s="6">
        <f t="shared" si="1"/>
        <v>0.5</v>
      </c>
      <c r="D49" s="6"/>
      <c r="E49" s="6"/>
      <c r="F49" s="6">
        <v>0</v>
      </c>
      <c r="G49" s="8" t="s">
        <v>11</v>
      </c>
      <c r="H49" s="8" t="s">
        <v>29</v>
      </c>
    </row>
    <row r="50" spans="1:8" ht="14.25">
      <c r="A50" s="4">
        <v>43876</v>
      </c>
      <c r="B50" s="5">
        <f>'[34] 主要运行数据'!$V18</f>
        <v>0.49</v>
      </c>
      <c r="C50" s="6">
        <f t="shared" si="1"/>
        <v>0.49</v>
      </c>
      <c r="D50" s="6"/>
      <c r="E50" s="6"/>
      <c r="F50" s="6">
        <v>0</v>
      </c>
      <c r="G50" s="8" t="s">
        <v>11</v>
      </c>
      <c r="H50" s="8" t="s">
        <v>29</v>
      </c>
    </row>
    <row r="51" spans="1:8" ht="14.25">
      <c r="A51" s="4">
        <v>43877</v>
      </c>
      <c r="B51" s="5">
        <f>'[34] 主要运行数据'!$V19</f>
        <v>0.49</v>
      </c>
      <c r="C51" s="6">
        <f t="shared" si="1"/>
        <v>0.49</v>
      </c>
      <c r="D51" s="6"/>
      <c r="E51" s="6"/>
      <c r="F51" s="6">
        <v>0</v>
      </c>
      <c r="G51" s="8" t="s">
        <v>11</v>
      </c>
      <c r="H51" s="8" t="s">
        <v>29</v>
      </c>
    </row>
    <row r="52" spans="1:8" ht="14.25">
      <c r="A52" s="4">
        <v>43878</v>
      </c>
      <c r="B52" s="5">
        <f>'[34] 主要运行数据'!$V20</f>
        <v>0.5</v>
      </c>
      <c r="C52" s="6">
        <f t="shared" si="1"/>
        <v>0.5</v>
      </c>
      <c r="D52" s="6"/>
      <c r="E52" s="6"/>
      <c r="F52" s="6">
        <v>0</v>
      </c>
      <c r="G52" s="8" t="s">
        <v>11</v>
      </c>
      <c r="H52" s="8" t="s">
        <v>29</v>
      </c>
    </row>
    <row r="53" spans="1:8" ht="14.25">
      <c r="A53" s="4">
        <v>43879</v>
      </c>
      <c r="B53" s="5">
        <f>'[34] 主要运行数据'!$V21</f>
        <v>0.48</v>
      </c>
      <c r="C53" s="6">
        <f t="shared" si="1"/>
        <v>0.48</v>
      </c>
      <c r="D53" s="6"/>
      <c r="E53" s="6"/>
      <c r="F53" s="6">
        <v>0</v>
      </c>
      <c r="G53" s="8" t="s">
        <v>11</v>
      </c>
      <c r="H53" s="8" t="s">
        <v>29</v>
      </c>
    </row>
    <row r="54" spans="1:8" ht="14.25">
      <c r="A54" s="4">
        <v>43880</v>
      </c>
      <c r="B54" s="5">
        <f>'[34] 主要运行数据'!$V22</f>
        <v>0.48</v>
      </c>
      <c r="C54" s="6">
        <f t="shared" si="1"/>
        <v>0.48</v>
      </c>
      <c r="D54" s="6"/>
      <c r="E54" s="21"/>
      <c r="F54" s="6">
        <v>0</v>
      </c>
      <c r="G54" s="8" t="s">
        <v>11</v>
      </c>
      <c r="H54" s="8" t="s">
        <v>29</v>
      </c>
    </row>
    <row r="55" spans="1:8" ht="14.25">
      <c r="A55" s="4">
        <v>43881</v>
      </c>
      <c r="B55" s="5">
        <f>'[34] 主要运行数据'!$V23</f>
        <v>0.36</v>
      </c>
      <c r="C55" s="6">
        <f t="shared" si="1"/>
        <v>0.36</v>
      </c>
      <c r="D55" s="6"/>
      <c r="E55" s="21"/>
      <c r="F55" s="6">
        <v>0</v>
      </c>
      <c r="G55" s="8" t="s">
        <v>11</v>
      </c>
      <c r="H55" s="8" t="s">
        <v>29</v>
      </c>
    </row>
    <row r="56" spans="1:8" ht="14.25">
      <c r="A56" s="4">
        <v>43882</v>
      </c>
      <c r="B56" s="5">
        <f>'[34] 主要运行数据'!$V24</f>
        <v>0.48</v>
      </c>
      <c r="C56" s="6">
        <f t="shared" si="1"/>
        <v>0.48</v>
      </c>
      <c r="D56" s="6"/>
      <c r="E56" s="21"/>
      <c r="F56" s="6">
        <v>0</v>
      </c>
      <c r="G56" s="8" t="s">
        <v>11</v>
      </c>
      <c r="H56" s="8" t="s">
        <v>29</v>
      </c>
    </row>
    <row r="57" spans="1:8" ht="14.25">
      <c r="A57" s="4">
        <v>43883</v>
      </c>
      <c r="B57" s="5">
        <f>'[34] 主要运行数据'!$V25</f>
        <v>0.5</v>
      </c>
      <c r="C57" s="6">
        <f t="shared" si="1"/>
        <v>0.5</v>
      </c>
      <c r="D57" s="6"/>
      <c r="E57" s="21"/>
      <c r="F57" s="6">
        <v>0</v>
      </c>
      <c r="G57" s="8" t="s">
        <v>11</v>
      </c>
      <c r="H57" s="8" t="s">
        <v>29</v>
      </c>
    </row>
    <row r="58" spans="1:8" ht="14.25">
      <c r="A58" s="4">
        <v>43884</v>
      </c>
      <c r="B58" s="5">
        <f>'[34] 主要运行数据'!$V26</f>
        <v>0.48</v>
      </c>
      <c r="C58" s="6">
        <f t="shared" si="1"/>
        <v>0.48</v>
      </c>
      <c r="D58" s="6"/>
      <c r="E58" s="21"/>
      <c r="F58" s="6">
        <v>0</v>
      </c>
      <c r="G58" s="8" t="s">
        <v>11</v>
      </c>
      <c r="H58" s="8" t="s">
        <v>29</v>
      </c>
    </row>
    <row r="59" spans="1:8" ht="14.25">
      <c r="A59" s="4">
        <v>43885</v>
      </c>
      <c r="B59" s="5">
        <f>'[34] 主要运行数据'!$V27</f>
        <v>0.48</v>
      </c>
      <c r="C59" s="6">
        <f t="shared" si="1"/>
        <v>0.48</v>
      </c>
      <c r="D59" s="6"/>
      <c r="E59" s="21"/>
      <c r="F59" s="6">
        <v>0</v>
      </c>
      <c r="G59" s="8" t="s">
        <v>11</v>
      </c>
      <c r="H59" s="8" t="s">
        <v>29</v>
      </c>
    </row>
    <row r="60" spans="1:8" ht="14.25">
      <c r="A60" s="4">
        <v>43886</v>
      </c>
      <c r="B60" s="5">
        <f>'[34] 主要运行数据'!$V28</f>
        <v>0.36</v>
      </c>
      <c r="C60" s="6">
        <f t="shared" si="1"/>
        <v>0.36</v>
      </c>
      <c r="D60" s="6"/>
      <c r="E60" s="21"/>
      <c r="F60" s="6">
        <v>0</v>
      </c>
      <c r="G60" s="8" t="s">
        <v>11</v>
      </c>
      <c r="H60" s="8" t="s">
        <v>29</v>
      </c>
    </row>
    <row r="61" spans="1:8" ht="14.25">
      <c r="A61" s="4">
        <v>43887</v>
      </c>
      <c r="B61" s="5">
        <f>'[34] 主要运行数据'!$V29</f>
        <v>0.48</v>
      </c>
      <c r="C61" s="6">
        <f t="shared" si="1"/>
        <v>0.48</v>
      </c>
      <c r="D61" s="6"/>
      <c r="E61" s="21"/>
      <c r="F61" s="6">
        <v>0</v>
      </c>
      <c r="G61" s="8" t="s">
        <v>11</v>
      </c>
      <c r="H61" s="8" t="s">
        <v>29</v>
      </c>
    </row>
    <row r="62" spans="1:8" ht="14.25">
      <c r="A62" s="4">
        <v>43888</v>
      </c>
      <c r="B62" s="5">
        <f>'[34] 主要运行数据'!$V30</f>
        <v>0.49</v>
      </c>
      <c r="C62" s="6">
        <f t="shared" si="1"/>
        <v>0.49</v>
      </c>
      <c r="D62" s="6"/>
      <c r="E62" s="21"/>
      <c r="F62" s="6">
        <v>0</v>
      </c>
      <c r="G62" s="8" t="s">
        <v>11</v>
      </c>
      <c r="H62" s="8" t="s">
        <v>29</v>
      </c>
    </row>
    <row r="63" spans="1:8" ht="14.25">
      <c r="A63" s="4">
        <v>43889</v>
      </c>
      <c r="B63" s="5">
        <f>'[34] 主要运行数据'!$V31</f>
        <v>0.48</v>
      </c>
      <c r="C63" s="6">
        <f t="shared" si="1"/>
        <v>0.48</v>
      </c>
      <c r="D63" s="6"/>
      <c r="E63" s="21"/>
      <c r="F63" s="6">
        <v>0</v>
      </c>
      <c r="G63" s="8" t="s">
        <v>11</v>
      </c>
      <c r="H63" s="8" t="s">
        <v>29</v>
      </c>
    </row>
    <row r="64" spans="1:8">
      <c r="A64" s="22" t="s">
        <v>13</v>
      </c>
      <c r="B64" s="23">
        <f>SUM(B36:B63)</f>
        <v>9.1900000000000013</v>
      </c>
      <c r="C64" s="23">
        <f>SUM(C36:C63)</f>
        <v>9.1900000000000013</v>
      </c>
      <c r="D64" s="27"/>
      <c r="E64" s="26"/>
      <c r="F64" s="27">
        <v>0</v>
      </c>
      <c r="G64" s="28"/>
      <c r="H64" s="24"/>
    </row>
    <row r="65" spans="1:8" ht="14.25">
      <c r="A65" s="4">
        <v>43891</v>
      </c>
      <c r="B65" s="5">
        <f>'[35] 主要运行数据'!$V4</f>
        <v>0.49</v>
      </c>
      <c r="C65" s="6">
        <f>B65</f>
        <v>0.49</v>
      </c>
      <c r="D65" s="6"/>
      <c r="E65" s="6"/>
      <c r="F65" s="6">
        <v>0</v>
      </c>
      <c r="G65" s="8" t="s">
        <v>11</v>
      </c>
      <c r="H65" s="8" t="s">
        <v>29</v>
      </c>
    </row>
    <row r="66" spans="1:8" ht="14.25">
      <c r="A66" s="4">
        <v>43892</v>
      </c>
      <c r="B66" s="5">
        <f>'[35] 主要运行数据'!$V5</f>
        <v>0.48</v>
      </c>
      <c r="C66" s="6">
        <f t="shared" ref="C66:C67" si="2">B66</f>
        <v>0.48</v>
      </c>
      <c r="D66" s="6"/>
      <c r="E66" s="6"/>
      <c r="F66" s="6">
        <v>0</v>
      </c>
      <c r="G66" s="8" t="s">
        <v>11</v>
      </c>
      <c r="H66" s="8" t="s">
        <v>29</v>
      </c>
    </row>
    <row r="67" spans="1:8" ht="14.25">
      <c r="A67" s="4">
        <v>43893</v>
      </c>
      <c r="B67" s="5">
        <f>'[35] 主要运行数据'!$V6</f>
        <v>0.2</v>
      </c>
      <c r="C67" s="6">
        <f t="shared" si="2"/>
        <v>0.2</v>
      </c>
      <c r="D67" s="6"/>
      <c r="E67" s="6"/>
      <c r="F67" s="6">
        <v>0</v>
      </c>
      <c r="G67" s="8" t="s">
        <v>11</v>
      </c>
      <c r="H67" s="8" t="s">
        <v>29</v>
      </c>
    </row>
    <row r="68" spans="1:8" ht="14.25">
      <c r="A68" s="4">
        <v>43894</v>
      </c>
      <c r="B68" s="5"/>
      <c r="C68" s="6"/>
      <c r="D68" s="6"/>
      <c r="E68" s="6"/>
      <c r="F68" s="6"/>
      <c r="G68" s="8"/>
      <c r="H68" s="8"/>
    </row>
    <row r="69" spans="1:8" ht="14.25">
      <c r="A69" s="4">
        <v>43895</v>
      </c>
      <c r="B69" s="5"/>
      <c r="C69" s="6"/>
      <c r="D69" s="6"/>
      <c r="E69" s="6"/>
      <c r="F69" s="6"/>
      <c r="G69" s="8"/>
      <c r="H69" s="8"/>
    </row>
    <row r="70" spans="1:8" ht="14.25">
      <c r="A70" s="4">
        <v>43896</v>
      </c>
      <c r="B70" s="5"/>
      <c r="C70" s="6"/>
      <c r="D70" s="6"/>
      <c r="E70" s="6"/>
      <c r="F70" s="6"/>
      <c r="G70" s="8"/>
      <c r="H70" s="8"/>
    </row>
    <row r="71" spans="1:8" ht="14.25">
      <c r="A71" s="4">
        <v>43897</v>
      </c>
      <c r="B71" s="5"/>
      <c r="C71" s="6"/>
      <c r="D71" s="6"/>
      <c r="E71" s="6"/>
      <c r="F71" s="6"/>
      <c r="G71" s="8"/>
      <c r="H71" s="8"/>
    </row>
    <row r="72" spans="1:8" ht="14.25">
      <c r="A72" s="4">
        <v>43898</v>
      </c>
      <c r="B72" s="5"/>
      <c r="C72" s="6"/>
      <c r="D72" s="6"/>
      <c r="E72" s="6"/>
      <c r="F72" s="6"/>
      <c r="G72" s="8"/>
      <c r="H72" s="8"/>
    </row>
    <row r="73" spans="1:8" ht="14.25">
      <c r="A73" s="4">
        <v>43899</v>
      </c>
      <c r="B73" s="5"/>
      <c r="C73" s="6"/>
      <c r="D73" s="6"/>
      <c r="E73" s="6"/>
      <c r="F73" s="6"/>
      <c r="G73" s="8"/>
      <c r="H73" s="8"/>
    </row>
    <row r="74" spans="1:8" ht="14.25">
      <c r="A74" s="4">
        <v>43900</v>
      </c>
      <c r="B74" s="5"/>
      <c r="C74" s="6"/>
      <c r="D74" s="6"/>
      <c r="E74" s="6"/>
      <c r="F74" s="6"/>
      <c r="G74" s="8"/>
      <c r="H74" s="8"/>
    </row>
    <row r="75" spans="1:8" ht="14.25">
      <c r="A75" s="4">
        <v>43901</v>
      </c>
      <c r="B75" s="5"/>
      <c r="C75" s="6"/>
      <c r="D75" s="6"/>
      <c r="E75" s="6"/>
      <c r="F75" s="6"/>
      <c r="G75" s="8"/>
      <c r="H75" s="8"/>
    </row>
    <row r="76" spans="1:8" ht="14.25">
      <c r="A76" s="4">
        <v>43902</v>
      </c>
      <c r="B76" s="5"/>
      <c r="C76" s="6"/>
      <c r="D76" s="6"/>
      <c r="E76" s="6"/>
      <c r="F76" s="6"/>
      <c r="G76" s="8"/>
      <c r="H76" s="8"/>
    </row>
    <row r="77" spans="1:8" ht="14.25">
      <c r="A77" s="4">
        <v>43903</v>
      </c>
      <c r="B77" s="5"/>
      <c r="C77" s="6"/>
      <c r="D77" s="6"/>
      <c r="E77" s="6"/>
      <c r="F77" s="6"/>
      <c r="G77" s="8"/>
      <c r="H77" s="8"/>
    </row>
    <row r="78" spans="1:8" ht="14.25">
      <c r="A78" s="4">
        <v>43904</v>
      </c>
      <c r="B78" s="5"/>
      <c r="C78" s="6"/>
      <c r="D78" s="6"/>
      <c r="E78" s="6"/>
      <c r="F78" s="6"/>
      <c r="G78" s="8"/>
      <c r="H78" s="8"/>
    </row>
    <row r="79" spans="1:8" ht="14.25">
      <c r="A79" s="4">
        <v>43905</v>
      </c>
      <c r="B79" s="5"/>
      <c r="C79" s="6"/>
      <c r="D79" s="6"/>
      <c r="E79" s="6"/>
      <c r="F79" s="6"/>
      <c r="G79" s="8"/>
      <c r="H79" s="8"/>
    </row>
    <row r="80" spans="1:8" ht="14.25">
      <c r="A80" s="4">
        <v>43906</v>
      </c>
      <c r="B80" s="5"/>
      <c r="C80" s="6"/>
      <c r="D80" s="6"/>
      <c r="E80" s="6"/>
      <c r="F80" s="6"/>
      <c r="G80" s="8"/>
      <c r="H80" s="8"/>
    </row>
    <row r="81" spans="1:8" ht="14.25">
      <c r="A81" s="4">
        <v>43907</v>
      </c>
      <c r="B81" s="5"/>
      <c r="C81" s="6"/>
      <c r="D81" s="6"/>
      <c r="E81" s="6"/>
      <c r="F81" s="6"/>
      <c r="G81" s="8"/>
      <c r="H81" s="8"/>
    </row>
    <row r="82" spans="1:8" ht="14.25">
      <c r="A82" s="4">
        <v>43908</v>
      </c>
      <c r="B82" s="5"/>
      <c r="C82" s="6"/>
      <c r="D82" s="6"/>
      <c r="E82" s="6"/>
      <c r="F82" s="6"/>
      <c r="G82" s="8"/>
      <c r="H82" s="8"/>
    </row>
    <row r="83" spans="1:8" ht="14.25">
      <c r="A83" s="4">
        <v>43909</v>
      </c>
      <c r="B83" s="5"/>
      <c r="C83" s="6"/>
      <c r="D83" s="6"/>
      <c r="E83" s="21"/>
      <c r="F83" s="6"/>
      <c r="G83" s="8"/>
      <c r="H83" s="8"/>
    </row>
    <row r="84" spans="1:8" ht="14.25">
      <c r="A84" s="4">
        <v>43910</v>
      </c>
      <c r="B84" s="5"/>
      <c r="C84" s="6"/>
      <c r="D84" s="6"/>
      <c r="E84" s="21"/>
      <c r="F84" s="6"/>
      <c r="G84" s="8"/>
      <c r="H84" s="8"/>
    </row>
    <row r="85" spans="1:8" ht="14.25">
      <c r="A85" s="4">
        <v>43911</v>
      </c>
      <c r="B85" s="5"/>
      <c r="C85" s="6"/>
      <c r="D85" s="6"/>
      <c r="E85" s="21"/>
      <c r="F85" s="6"/>
      <c r="G85" s="8"/>
      <c r="H85" s="8"/>
    </row>
    <row r="86" spans="1:8" ht="14.25">
      <c r="A86" s="4">
        <v>43912</v>
      </c>
      <c r="B86" s="5"/>
      <c r="C86" s="6"/>
      <c r="D86" s="6"/>
      <c r="E86" s="21"/>
      <c r="F86" s="6"/>
      <c r="G86" s="8"/>
      <c r="H86" s="8"/>
    </row>
    <row r="87" spans="1:8" ht="14.25">
      <c r="A87" s="4">
        <v>43913</v>
      </c>
      <c r="B87" s="5">
        <f>'[35] 主要运行数据'!$V26</f>
        <v>0.48</v>
      </c>
      <c r="C87" s="6">
        <f>B87</f>
        <v>0.48</v>
      </c>
      <c r="D87" s="6"/>
      <c r="E87" s="21"/>
      <c r="F87" s="6">
        <v>0</v>
      </c>
      <c r="G87" s="8" t="s">
        <v>11</v>
      </c>
      <c r="H87" s="8" t="s">
        <v>29</v>
      </c>
    </row>
    <row r="88" spans="1:8" ht="14.25">
      <c r="A88" s="4">
        <v>43914</v>
      </c>
      <c r="B88" s="5">
        <f>'[35] 主要运行数据'!$V27</f>
        <v>0.49</v>
      </c>
      <c r="C88" s="6">
        <f t="shared" ref="C88:C95" si="3">B88</f>
        <v>0.49</v>
      </c>
      <c r="D88" s="6"/>
      <c r="E88" s="21"/>
      <c r="F88" s="6">
        <v>0</v>
      </c>
      <c r="G88" s="8" t="s">
        <v>11</v>
      </c>
      <c r="H88" s="8" t="s">
        <v>29</v>
      </c>
    </row>
    <row r="89" spans="1:8" ht="14.25">
      <c r="A89" s="4">
        <v>43915</v>
      </c>
      <c r="B89" s="5">
        <f>'[35] 主要运行数据'!$V28</f>
        <v>0.48</v>
      </c>
      <c r="C89" s="6">
        <f t="shared" si="3"/>
        <v>0.48</v>
      </c>
      <c r="D89" s="6"/>
      <c r="E89" s="21"/>
      <c r="F89" s="6">
        <v>0</v>
      </c>
      <c r="G89" s="8" t="s">
        <v>11</v>
      </c>
      <c r="H89" s="8" t="s">
        <v>29</v>
      </c>
    </row>
    <row r="90" spans="1:8" ht="14.25">
      <c r="A90" s="4">
        <v>43916</v>
      </c>
      <c r="B90" s="5">
        <f>'[35] 主要运行数据'!$V29</f>
        <v>0.5</v>
      </c>
      <c r="C90" s="6">
        <f t="shared" si="3"/>
        <v>0.5</v>
      </c>
      <c r="D90" s="6"/>
      <c r="E90" s="21"/>
      <c r="F90" s="6">
        <v>0</v>
      </c>
      <c r="G90" s="8" t="s">
        <v>11</v>
      </c>
      <c r="H90" s="8" t="s">
        <v>29</v>
      </c>
    </row>
    <row r="91" spans="1:8" ht="14.25">
      <c r="A91" s="4">
        <v>43917</v>
      </c>
      <c r="B91" s="5">
        <f>'[35] 主要运行数据'!$V30</f>
        <v>0.49</v>
      </c>
      <c r="C91" s="6">
        <f t="shared" si="3"/>
        <v>0.49</v>
      </c>
      <c r="D91" s="6"/>
      <c r="E91" s="21"/>
      <c r="F91" s="6">
        <v>0</v>
      </c>
      <c r="G91" s="8" t="s">
        <v>11</v>
      </c>
      <c r="H91" s="8" t="s">
        <v>29</v>
      </c>
    </row>
    <row r="92" spans="1:8" ht="14.25">
      <c r="A92" s="4">
        <v>43918</v>
      </c>
      <c r="B92" s="5">
        <f>'[35] 主要运行数据'!$V31</f>
        <v>0.49</v>
      </c>
      <c r="C92" s="6">
        <f t="shared" si="3"/>
        <v>0.49</v>
      </c>
      <c r="D92" s="6"/>
      <c r="E92" s="21"/>
      <c r="F92" s="6">
        <v>0</v>
      </c>
      <c r="G92" s="8" t="s">
        <v>11</v>
      </c>
      <c r="H92" s="8" t="s">
        <v>29</v>
      </c>
    </row>
    <row r="93" spans="1:8" ht="14.25">
      <c r="A93" s="4">
        <v>43919</v>
      </c>
      <c r="B93" s="5">
        <f>'[35] 主要运行数据'!$V32</f>
        <v>0.48</v>
      </c>
      <c r="C93" s="6">
        <f t="shared" si="3"/>
        <v>0.48</v>
      </c>
      <c r="D93" s="6"/>
      <c r="E93" s="21"/>
      <c r="F93" s="6">
        <v>0</v>
      </c>
      <c r="G93" s="8" t="s">
        <v>11</v>
      </c>
      <c r="H93" s="8" t="s">
        <v>29</v>
      </c>
    </row>
    <row r="94" spans="1:8" ht="14.25">
      <c r="A94" s="4">
        <v>43920</v>
      </c>
      <c r="B94" s="5">
        <f>'[35] 主要运行数据'!$V33</f>
        <v>0.48</v>
      </c>
      <c r="C94" s="6">
        <f t="shared" si="3"/>
        <v>0.48</v>
      </c>
      <c r="D94" s="6"/>
      <c r="E94" s="21"/>
      <c r="F94" s="6">
        <v>0</v>
      </c>
      <c r="G94" s="8" t="s">
        <v>11</v>
      </c>
      <c r="H94" s="8" t="s">
        <v>29</v>
      </c>
    </row>
    <row r="95" spans="1:8" ht="14.25">
      <c r="A95" s="4">
        <v>43921</v>
      </c>
      <c r="B95" s="5">
        <f>'[35] 主要运行数据'!$V34</f>
        <v>0.48</v>
      </c>
      <c r="C95" s="6">
        <f t="shared" si="3"/>
        <v>0.48</v>
      </c>
      <c r="D95" s="6"/>
      <c r="E95" s="21"/>
      <c r="F95" s="6">
        <v>0</v>
      </c>
      <c r="G95" s="8" t="s">
        <v>11</v>
      </c>
      <c r="H95" s="8" t="s">
        <v>29</v>
      </c>
    </row>
    <row r="96" spans="1:8" ht="14.25">
      <c r="A96" s="22" t="s">
        <v>13</v>
      </c>
      <c r="B96" s="23">
        <f>SUM(B65:B95)</f>
        <v>5.5400000000000009</v>
      </c>
      <c r="C96" s="23">
        <f>SUM(C65:C95)</f>
        <v>5.5400000000000009</v>
      </c>
      <c r="D96" s="25"/>
      <c r="E96" s="27"/>
      <c r="F96" s="27">
        <v>0</v>
      </c>
      <c r="G96" s="28"/>
      <c r="H96" s="24"/>
    </row>
    <row r="97" spans="1:8" ht="14.25">
      <c r="A97" s="4">
        <v>43922</v>
      </c>
      <c r="B97" s="5">
        <f>'[36] 主要运行数据'!$V4</f>
        <v>0.48</v>
      </c>
      <c r="C97" s="6">
        <f>B97</f>
        <v>0.48</v>
      </c>
      <c r="D97" s="6"/>
      <c r="E97" s="6"/>
      <c r="F97" s="6">
        <v>0</v>
      </c>
      <c r="G97" s="8" t="s">
        <v>11</v>
      </c>
      <c r="H97" s="8" t="s">
        <v>29</v>
      </c>
    </row>
    <row r="98" spans="1:8" ht="14.25">
      <c r="A98" s="4">
        <v>43923</v>
      </c>
      <c r="B98" s="5">
        <f>'[36] 主要运行数据'!$V5</f>
        <v>0.49</v>
      </c>
      <c r="C98" s="6">
        <f t="shared" ref="C98:C115" si="4">B98</f>
        <v>0.49</v>
      </c>
      <c r="D98" s="6"/>
      <c r="E98" s="6"/>
      <c r="F98" s="6">
        <v>0</v>
      </c>
      <c r="G98" s="8" t="s">
        <v>11</v>
      </c>
      <c r="H98" s="8" t="s">
        <v>29</v>
      </c>
    </row>
    <row r="99" spans="1:8" ht="14.25">
      <c r="A99" s="4">
        <v>43924</v>
      </c>
      <c r="B99" s="5">
        <f>'[36] 主要运行数据'!$V6</f>
        <v>0.48</v>
      </c>
      <c r="C99" s="6">
        <f t="shared" si="4"/>
        <v>0.48</v>
      </c>
      <c r="D99" s="6"/>
      <c r="E99" s="6"/>
      <c r="F99" s="6">
        <v>0</v>
      </c>
      <c r="G99" s="8" t="s">
        <v>11</v>
      </c>
      <c r="H99" s="8" t="s">
        <v>29</v>
      </c>
    </row>
    <row r="100" spans="1:8" ht="14.25">
      <c r="A100" s="4">
        <v>43925</v>
      </c>
      <c r="B100" s="5">
        <f>'[36] 主要运行数据'!$V7</f>
        <v>0.48</v>
      </c>
      <c r="C100" s="6">
        <f t="shared" si="4"/>
        <v>0.48</v>
      </c>
      <c r="D100" s="6"/>
      <c r="E100" s="6"/>
      <c r="F100" s="6">
        <v>0</v>
      </c>
      <c r="G100" s="8" t="s">
        <v>11</v>
      </c>
      <c r="H100" s="8" t="s">
        <v>29</v>
      </c>
    </row>
    <row r="101" spans="1:8" ht="14.25">
      <c r="A101" s="4">
        <v>43926</v>
      </c>
      <c r="B101" s="5">
        <f>'[36] 主要运行数据'!$V8</f>
        <v>0.49</v>
      </c>
      <c r="C101" s="6">
        <f t="shared" si="4"/>
        <v>0.49</v>
      </c>
      <c r="D101" s="6"/>
      <c r="E101" s="6"/>
      <c r="F101" s="6">
        <v>0</v>
      </c>
      <c r="G101" s="8" t="s">
        <v>11</v>
      </c>
      <c r="H101" s="8" t="s">
        <v>29</v>
      </c>
    </row>
    <row r="102" spans="1:8" ht="14.25">
      <c r="A102" s="4">
        <v>43927</v>
      </c>
      <c r="B102" s="5">
        <f>'[36] 主要运行数据'!$V9</f>
        <v>0.48</v>
      </c>
      <c r="C102" s="6">
        <f t="shared" si="4"/>
        <v>0.48</v>
      </c>
      <c r="D102" s="6"/>
      <c r="E102" s="6"/>
      <c r="F102" s="6">
        <v>0</v>
      </c>
      <c r="G102" s="8" t="s">
        <v>11</v>
      </c>
      <c r="H102" s="8" t="s">
        <v>29</v>
      </c>
    </row>
    <row r="103" spans="1:8" ht="14.25">
      <c r="A103" s="4">
        <v>43928</v>
      </c>
      <c r="B103" s="5">
        <f>'[36] 主要运行数据'!$V10</f>
        <v>0.5</v>
      </c>
      <c r="C103" s="6">
        <f t="shared" si="4"/>
        <v>0.5</v>
      </c>
      <c r="D103" s="6"/>
      <c r="E103" s="6"/>
      <c r="F103" s="6">
        <v>0</v>
      </c>
      <c r="G103" s="8" t="s">
        <v>11</v>
      </c>
      <c r="H103" s="8" t="s">
        <v>29</v>
      </c>
    </row>
    <row r="104" spans="1:8" ht="14.25">
      <c r="A104" s="4">
        <v>43929</v>
      </c>
      <c r="B104" s="5">
        <f>'[36] 主要运行数据'!$V11</f>
        <v>0.48</v>
      </c>
      <c r="C104" s="6">
        <f t="shared" si="4"/>
        <v>0.48</v>
      </c>
      <c r="D104" s="6"/>
      <c r="E104" s="6"/>
      <c r="F104" s="6">
        <v>0</v>
      </c>
      <c r="G104" s="8" t="s">
        <v>11</v>
      </c>
      <c r="H104" s="8" t="s">
        <v>29</v>
      </c>
    </row>
    <row r="105" spans="1:8" ht="14.25">
      <c r="A105" s="4">
        <v>43930</v>
      </c>
      <c r="B105" s="5">
        <f>'[36] 主要运行数据'!$V12</f>
        <v>0.48</v>
      </c>
      <c r="C105" s="6">
        <f t="shared" si="4"/>
        <v>0.48</v>
      </c>
      <c r="D105" s="6"/>
      <c r="E105" s="6"/>
      <c r="F105" s="6">
        <v>0</v>
      </c>
      <c r="G105" s="8" t="s">
        <v>11</v>
      </c>
      <c r="H105" s="8" t="s">
        <v>29</v>
      </c>
    </row>
    <row r="106" spans="1:8" ht="14.25">
      <c r="A106" s="4">
        <v>43931</v>
      </c>
      <c r="B106" s="5">
        <f>'[36] 主要运行数据'!$V13</f>
        <v>0.48</v>
      </c>
      <c r="C106" s="6">
        <f t="shared" si="4"/>
        <v>0.48</v>
      </c>
      <c r="D106" s="6"/>
      <c r="E106" s="6"/>
      <c r="F106" s="6">
        <v>0</v>
      </c>
      <c r="G106" s="8" t="s">
        <v>11</v>
      </c>
      <c r="H106" s="8" t="s">
        <v>29</v>
      </c>
    </row>
    <row r="107" spans="1:8" ht="14.25">
      <c r="A107" s="4">
        <v>43932</v>
      </c>
      <c r="B107" s="5">
        <f>'[36] 主要运行数据'!$V14</f>
        <v>0.5</v>
      </c>
      <c r="C107" s="6">
        <f t="shared" si="4"/>
        <v>0.5</v>
      </c>
      <c r="D107" s="6"/>
      <c r="E107" s="6"/>
      <c r="F107" s="6">
        <v>0</v>
      </c>
      <c r="G107" s="8" t="s">
        <v>11</v>
      </c>
      <c r="H107" s="8" t="s">
        <v>29</v>
      </c>
    </row>
    <row r="108" spans="1:8" ht="14.25">
      <c r="A108" s="32">
        <v>43933</v>
      </c>
      <c r="B108" s="5">
        <f>'[36] 主要运行数据'!$V15</f>
        <v>0.48</v>
      </c>
      <c r="C108" s="6">
        <f t="shared" si="4"/>
        <v>0.48</v>
      </c>
      <c r="D108" s="6"/>
      <c r="E108" s="6"/>
      <c r="F108" s="6">
        <v>0</v>
      </c>
      <c r="G108" s="8" t="s">
        <v>11</v>
      </c>
      <c r="H108" s="8" t="s">
        <v>29</v>
      </c>
    </row>
    <row r="109" spans="1:8" ht="14.25">
      <c r="A109" s="4">
        <v>43934</v>
      </c>
      <c r="B109" s="5">
        <f>'[36] 主要运行数据'!$V16</f>
        <v>0.48</v>
      </c>
      <c r="C109" s="6">
        <f t="shared" si="4"/>
        <v>0.48</v>
      </c>
      <c r="D109" s="6"/>
      <c r="E109" s="6"/>
      <c r="F109" s="6">
        <v>0</v>
      </c>
      <c r="G109" s="8" t="s">
        <v>11</v>
      </c>
      <c r="H109" s="8" t="s">
        <v>29</v>
      </c>
    </row>
    <row r="110" spans="1:8" ht="14.25">
      <c r="A110" s="4">
        <v>43935</v>
      </c>
      <c r="B110" s="5">
        <f>'[36] 主要运行数据'!$V17</f>
        <v>0.44</v>
      </c>
      <c r="C110" s="6">
        <f t="shared" si="4"/>
        <v>0.44</v>
      </c>
      <c r="D110" s="6"/>
      <c r="E110" s="6"/>
      <c r="F110" s="6">
        <v>0</v>
      </c>
      <c r="G110" s="8" t="s">
        <v>11</v>
      </c>
      <c r="H110" s="8" t="s">
        <v>29</v>
      </c>
    </row>
    <row r="111" spans="1:8" ht="14.25">
      <c r="A111" s="4">
        <v>43936</v>
      </c>
      <c r="B111" s="5">
        <f>'[36] 主要运行数据'!$V18</f>
        <v>0.48</v>
      </c>
      <c r="C111" s="6">
        <f t="shared" si="4"/>
        <v>0.48</v>
      </c>
      <c r="D111" s="6"/>
      <c r="E111" s="6"/>
      <c r="F111" s="6">
        <v>0</v>
      </c>
      <c r="G111" s="8" t="s">
        <v>11</v>
      </c>
      <c r="H111" s="8" t="s">
        <v>29</v>
      </c>
    </row>
    <row r="112" spans="1:8" ht="14.25">
      <c r="A112" s="4">
        <v>43937</v>
      </c>
      <c r="B112" s="5">
        <f>'[36] 主要运行数据'!$V19</f>
        <v>0.48</v>
      </c>
      <c r="C112" s="6">
        <f t="shared" si="4"/>
        <v>0.48</v>
      </c>
      <c r="D112" s="6"/>
      <c r="E112" s="6"/>
      <c r="F112" s="6">
        <v>0</v>
      </c>
      <c r="G112" s="8" t="s">
        <v>11</v>
      </c>
      <c r="H112" s="8" t="s">
        <v>29</v>
      </c>
    </row>
    <row r="113" spans="1:8" ht="14.25">
      <c r="A113" s="4">
        <v>43938</v>
      </c>
      <c r="B113" s="5">
        <f>'[36] 主要运行数据'!$V20</f>
        <v>0.49</v>
      </c>
      <c r="C113" s="6">
        <f t="shared" si="4"/>
        <v>0.49</v>
      </c>
      <c r="D113" s="6"/>
      <c r="E113" s="6"/>
      <c r="F113" s="6">
        <v>0</v>
      </c>
      <c r="G113" s="8" t="s">
        <v>11</v>
      </c>
      <c r="H113" s="8" t="s">
        <v>29</v>
      </c>
    </row>
    <row r="114" spans="1:8" ht="14.25">
      <c r="A114" s="4">
        <v>43939</v>
      </c>
      <c r="B114" s="5">
        <f>'[36] 主要运行数据'!$V21</f>
        <v>0.48</v>
      </c>
      <c r="C114" s="6">
        <f t="shared" si="4"/>
        <v>0.48</v>
      </c>
      <c r="D114" s="6"/>
      <c r="E114" s="6"/>
      <c r="F114" s="6">
        <v>0</v>
      </c>
      <c r="G114" s="8" t="s">
        <v>11</v>
      </c>
      <c r="H114" s="8" t="s">
        <v>29</v>
      </c>
    </row>
    <row r="115" spans="1:8" ht="14.25">
      <c r="A115" s="4">
        <v>43940</v>
      </c>
      <c r="B115" s="5">
        <f>'[36] 主要运行数据'!$V22</f>
        <v>0.49</v>
      </c>
      <c r="C115" s="6">
        <f t="shared" si="4"/>
        <v>0.49</v>
      </c>
      <c r="D115" s="6"/>
      <c r="E115" s="21"/>
      <c r="F115" s="6">
        <v>0</v>
      </c>
      <c r="G115" s="8" t="s">
        <v>11</v>
      </c>
      <c r="H115" s="8" t="s">
        <v>29</v>
      </c>
    </row>
    <row r="116" spans="1:8" ht="14.25">
      <c r="A116" s="4">
        <v>43941</v>
      </c>
      <c r="B116" s="5"/>
      <c r="C116" s="6"/>
      <c r="D116" s="6"/>
      <c r="E116" s="21"/>
      <c r="F116" s="6"/>
      <c r="G116" s="8"/>
      <c r="H116" s="8"/>
    </row>
    <row r="117" spans="1:8" ht="14.25">
      <c r="A117" s="4">
        <v>43942</v>
      </c>
      <c r="B117" s="5"/>
      <c r="C117" s="6"/>
      <c r="D117" s="6"/>
      <c r="E117" s="21"/>
      <c r="F117" s="6"/>
      <c r="G117" s="8"/>
      <c r="H117" s="8"/>
    </row>
    <row r="118" spans="1:8" ht="14.25">
      <c r="A118" s="4">
        <v>43943</v>
      </c>
      <c r="B118" s="5"/>
      <c r="C118" s="6"/>
      <c r="D118" s="6"/>
      <c r="E118" s="21"/>
      <c r="F118" s="6"/>
      <c r="G118" s="8"/>
      <c r="H118" s="8"/>
    </row>
    <row r="119" spans="1:8" ht="14.25">
      <c r="A119" s="4">
        <v>43944</v>
      </c>
      <c r="B119" s="5"/>
      <c r="C119" s="6"/>
      <c r="D119" s="6"/>
      <c r="E119" s="21"/>
      <c r="F119" s="6"/>
      <c r="G119" s="8"/>
      <c r="H119" s="8"/>
    </row>
    <row r="120" spans="1:8" ht="14.25">
      <c r="A120" s="4">
        <v>43945</v>
      </c>
      <c r="B120" s="5"/>
      <c r="C120" s="6"/>
      <c r="D120" s="6"/>
      <c r="E120" s="21"/>
      <c r="F120" s="6"/>
      <c r="G120" s="8"/>
      <c r="H120" s="8"/>
    </row>
    <row r="121" spans="1:8" ht="14.25">
      <c r="A121" s="4">
        <v>43946</v>
      </c>
      <c r="B121" s="5"/>
      <c r="C121" s="6"/>
      <c r="D121" s="6"/>
      <c r="E121" s="21"/>
      <c r="F121" s="6"/>
      <c r="G121" s="8"/>
      <c r="H121" s="8"/>
    </row>
    <row r="122" spans="1:8" ht="14.25">
      <c r="A122" s="4">
        <v>43947</v>
      </c>
      <c r="B122" s="5"/>
      <c r="C122" s="6"/>
      <c r="D122" s="6"/>
      <c r="E122" s="21"/>
      <c r="F122" s="6"/>
      <c r="G122" s="8"/>
      <c r="H122" s="8"/>
    </row>
    <row r="123" spans="1:8" ht="14.25">
      <c r="A123" s="4">
        <v>43948</v>
      </c>
      <c r="B123" s="5"/>
      <c r="C123" s="6"/>
      <c r="D123" s="6"/>
      <c r="E123" s="21"/>
      <c r="F123" s="6"/>
      <c r="G123" s="8"/>
      <c r="H123" s="8"/>
    </row>
    <row r="124" spans="1:8" ht="14.25">
      <c r="A124" s="4">
        <v>43949</v>
      </c>
      <c r="B124" s="5"/>
      <c r="C124" s="6"/>
      <c r="D124" s="6"/>
      <c r="E124" s="21"/>
      <c r="F124" s="6"/>
      <c r="G124" s="8"/>
      <c r="H124" s="8"/>
    </row>
    <row r="125" spans="1:8" ht="14.25">
      <c r="A125" s="4">
        <v>43950</v>
      </c>
      <c r="B125" s="5"/>
      <c r="C125" s="6"/>
      <c r="D125" s="6"/>
      <c r="E125" s="21"/>
      <c r="F125" s="6"/>
      <c r="G125" s="8"/>
      <c r="H125" s="8"/>
    </row>
    <row r="126" spans="1:8" ht="14.25">
      <c r="A126" s="4">
        <v>43951</v>
      </c>
      <c r="B126" s="5"/>
      <c r="C126" s="6"/>
      <c r="D126" s="6"/>
      <c r="E126" s="21"/>
      <c r="F126" s="6"/>
      <c r="G126" s="8"/>
      <c r="H126" s="8"/>
    </row>
    <row r="127" spans="1:8" ht="14.25">
      <c r="A127" s="22" t="s">
        <v>13</v>
      </c>
      <c r="B127" s="23">
        <f>SUM(B97:B126)</f>
        <v>9.1600000000000019</v>
      </c>
      <c r="C127" s="23">
        <f>SUM(C97:C126)</f>
        <v>9.1600000000000019</v>
      </c>
      <c r="D127" s="25"/>
      <c r="E127" s="26"/>
      <c r="F127" s="25">
        <v>0</v>
      </c>
      <c r="G127" s="28"/>
      <c r="H127" s="28"/>
    </row>
    <row r="128" spans="1:8" ht="14.25">
      <c r="A128" s="4">
        <v>43952</v>
      </c>
      <c r="B128" s="31"/>
      <c r="C128" s="6"/>
      <c r="D128" s="6"/>
      <c r="E128" s="6"/>
      <c r="F128" s="6"/>
      <c r="G128" s="8"/>
      <c r="H128" s="8"/>
    </row>
    <row r="129" spans="1:8" ht="14.25">
      <c r="A129" s="4">
        <v>43953</v>
      </c>
      <c r="B129" s="31"/>
      <c r="C129" s="6"/>
      <c r="D129" s="6"/>
      <c r="E129" s="6"/>
      <c r="F129" s="6"/>
      <c r="G129" s="8"/>
      <c r="H129" s="8"/>
    </row>
    <row r="130" spans="1:8" ht="14.25">
      <c r="A130" s="4">
        <v>43954</v>
      </c>
      <c r="B130" s="31"/>
      <c r="C130" s="6"/>
      <c r="D130" s="6"/>
      <c r="E130" s="6"/>
      <c r="F130" s="6"/>
      <c r="G130" s="8"/>
      <c r="H130" s="8"/>
    </row>
    <row r="131" spans="1:8" ht="14.25">
      <c r="A131" s="4">
        <v>43955</v>
      </c>
      <c r="B131" s="31"/>
      <c r="C131" s="6"/>
      <c r="D131" s="6"/>
      <c r="E131" s="6"/>
      <c r="F131" s="6"/>
      <c r="G131" s="8"/>
      <c r="H131" s="8"/>
    </row>
    <row r="132" spans="1:8" ht="14.25">
      <c r="A132" s="4">
        <v>43956</v>
      </c>
      <c r="B132" s="31"/>
      <c r="C132" s="6"/>
      <c r="D132" s="6"/>
      <c r="E132" s="6"/>
      <c r="F132" s="6"/>
      <c r="G132" s="8"/>
      <c r="H132" s="8"/>
    </row>
    <row r="133" spans="1:8" ht="14.25">
      <c r="A133" s="4">
        <v>43957</v>
      </c>
      <c r="B133" s="31"/>
      <c r="C133" s="6"/>
      <c r="D133" s="6"/>
      <c r="E133" s="6"/>
      <c r="F133" s="6"/>
      <c r="G133" s="8"/>
      <c r="H133" s="8"/>
    </row>
    <row r="134" spans="1:8" ht="14.25">
      <c r="A134" s="4">
        <v>43958</v>
      </c>
      <c r="B134" s="31"/>
      <c r="C134" s="6"/>
      <c r="D134" s="6"/>
      <c r="E134" s="6"/>
      <c r="F134" s="6"/>
      <c r="G134" s="8"/>
      <c r="H134" s="8"/>
    </row>
    <row r="135" spans="1:8" ht="14.25">
      <c r="A135" s="4">
        <v>43959</v>
      </c>
      <c r="B135" s="31"/>
      <c r="C135" s="6"/>
      <c r="D135" s="6"/>
      <c r="E135" s="6"/>
      <c r="F135" s="6"/>
      <c r="G135" s="8"/>
      <c r="H135" s="8"/>
    </row>
    <row r="136" spans="1:8" ht="14.25">
      <c r="A136" s="4">
        <v>43960</v>
      </c>
      <c r="B136" s="31"/>
      <c r="C136" s="6"/>
      <c r="D136" s="6"/>
      <c r="E136" s="6"/>
      <c r="F136" s="6"/>
      <c r="G136" s="8"/>
      <c r="H136" s="8"/>
    </row>
    <row r="137" spans="1:8" ht="14.25">
      <c r="A137" s="4">
        <v>43961</v>
      </c>
      <c r="B137" s="31">
        <f>'[37] 主要运行数据'!$V13</f>
        <v>0</v>
      </c>
      <c r="C137" s="6">
        <f>B137</f>
        <v>0</v>
      </c>
      <c r="D137" s="6"/>
      <c r="E137" s="6"/>
      <c r="F137" s="6">
        <v>0</v>
      </c>
      <c r="G137" s="8" t="s">
        <v>11</v>
      </c>
      <c r="H137" s="8" t="s">
        <v>29</v>
      </c>
    </row>
    <row r="138" spans="1:8" ht="14.25">
      <c r="A138" s="4">
        <v>43962</v>
      </c>
      <c r="B138" s="31">
        <f>'[37] 主要运行数据'!$V14</f>
        <v>0.48</v>
      </c>
      <c r="C138" s="6">
        <f t="shared" ref="C138:C158" si="5">B138</f>
        <v>0.48</v>
      </c>
      <c r="D138" s="6"/>
      <c r="E138" s="6"/>
      <c r="F138" s="6">
        <v>0</v>
      </c>
      <c r="G138" s="8" t="s">
        <v>11</v>
      </c>
      <c r="H138" s="8" t="s">
        <v>29</v>
      </c>
    </row>
    <row r="139" spans="1:8" ht="14.25">
      <c r="A139" s="4">
        <v>43963</v>
      </c>
      <c r="B139" s="31">
        <f>'[37] 主要运行数据'!$V15</f>
        <v>0.48</v>
      </c>
      <c r="C139" s="6">
        <f t="shared" si="5"/>
        <v>0.48</v>
      </c>
      <c r="D139" s="6"/>
      <c r="E139" s="6"/>
      <c r="F139" s="6">
        <v>0</v>
      </c>
      <c r="G139" s="8" t="s">
        <v>11</v>
      </c>
      <c r="H139" s="8" t="s">
        <v>29</v>
      </c>
    </row>
    <row r="140" spans="1:8" ht="14.25">
      <c r="A140" s="4">
        <v>43964</v>
      </c>
      <c r="B140" s="31">
        <f>'[37] 主要运行数据'!$V16</f>
        <v>0.48</v>
      </c>
      <c r="C140" s="6">
        <f t="shared" si="5"/>
        <v>0.48</v>
      </c>
      <c r="D140" s="6"/>
      <c r="E140" s="6"/>
      <c r="F140" s="6">
        <v>0</v>
      </c>
      <c r="G140" s="8" t="s">
        <v>11</v>
      </c>
      <c r="H140" s="8" t="s">
        <v>29</v>
      </c>
    </row>
    <row r="141" spans="1:8" ht="14.25">
      <c r="A141" s="4">
        <v>43965</v>
      </c>
      <c r="B141" s="31">
        <f>'[37] 主要运行数据'!$V17</f>
        <v>0.49</v>
      </c>
      <c r="C141" s="6">
        <f t="shared" si="5"/>
        <v>0.49</v>
      </c>
      <c r="D141" s="6"/>
      <c r="E141" s="6"/>
      <c r="F141" s="6">
        <v>0</v>
      </c>
      <c r="G141" s="8" t="s">
        <v>11</v>
      </c>
      <c r="H141" s="8" t="s">
        <v>29</v>
      </c>
    </row>
    <row r="142" spans="1:8" ht="14.25">
      <c r="A142" s="4">
        <v>43966</v>
      </c>
      <c r="B142" s="31">
        <f>'[37] 主要运行数据'!$V18</f>
        <v>0.48</v>
      </c>
      <c r="C142" s="6">
        <f t="shared" si="5"/>
        <v>0.48</v>
      </c>
      <c r="D142" s="6"/>
      <c r="E142" s="6"/>
      <c r="F142" s="6">
        <v>0</v>
      </c>
      <c r="G142" s="8" t="s">
        <v>11</v>
      </c>
      <c r="H142" s="8" t="s">
        <v>29</v>
      </c>
    </row>
    <row r="143" spans="1:8" ht="14.25">
      <c r="A143" s="4">
        <v>43967</v>
      </c>
      <c r="B143" s="31">
        <f>'[37] 主要运行数据'!$V19</f>
        <v>0.49</v>
      </c>
      <c r="C143" s="6">
        <f t="shared" si="5"/>
        <v>0.49</v>
      </c>
      <c r="D143" s="6"/>
      <c r="E143" s="6"/>
      <c r="F143" s="6">
        <v>0</v>
      </c>
      <c r="G143" s="8" t="s">
        <v>11</v>
      </c>
      <c r="H143" s="8" t="s">
        <v>29</v>
      </c>
    </row>
    <row r="144" spans="1:8" ht="14.25">
      <c r="A144" s="4">
        <v>43968</v>
      </c>
      <c r="B144" s="31">
        <f>'[37] 主要运行数据'!$V20</f>
        <v>0.5</v>
      </c>
      <c r="C144" s="6">
        <f t="shared" si="5"/>
        <v>0.5</v>
      </c>
      <c r="D144" s="6"/>
      <c r="E144" s="6"/>
      <c r="F144" s="6">
        <v>0</v>
      </c>
      <c r="G144" s="8" t="s">
        <v>11</v>
      </c>
      <c r="H144" s="8" t="s">
        <v>29</v>
      </c>
    </row>
    <row r="145" spans="1:8" ht="14.25">
      <c r="A145" s="4">
        <v>43969</v>
      </c>
      <c r="B145" s="31">
        <f>'[37] 主要运行数据'!$V21</f>
        <v>0.48</v>
      </c>
      <c r="C145" s="6">
        <f t="shared" si="5"/>
        <v>0.48</v>
      </c>
      <c r="D145" s="6"/>
      <c r="E145" s="6"/>
      <c r="F145" s="6">
        <v>0</v>
      </c>
      <c r="G145" s="8" t="s">
        <v>11</v>
      </c>
      <c r="H145" s="8" t="s">
        <v>29</v>
      </c>
    </row>
    <row r="146" spans="1:8" ht="14.25">
      <c r="A146" s="4">
        <v>43970</v>
      </c>
      <c r="B146" s="31">
        <f>'[37] 主要运行数据'!$V22</f>
        <v>0.5</v>
      </c>
      <c r="C146" s="6">
        <f t="shared" si="5"/>
        <v>0.5</v>
      </c>
      <c r="D146" s="6"/>
      <c r="E146" s="21"/>
      <c r="F146" s="6">
        <v>0</v>
      </c>
      <c r="G146" s="8" t="s">
        <v>11</v>
      </c>
      <c r="H146" s="8" t="s">
        <v>29</v>
      </c>
    </row>
    <row r="147" spans="1:8" ht="14.25">
      <c r="A147" s="4">
        <v>43971</v>
      </c>
      <c r="B147" s="31">
        <f>'[37] 主要运行数据'!$V23</f>
        <v>0.48</v>
      </c>
      <c r="C147" s="6">
        <f t="shared" si="5"/>
        <v>0.48</v>
      </c>
      <c r="D147" s="6"/>
      <c r="E147" s="21"/>
      <c r="F147" s="6">
        <v>0</v>
      </c>
      <c r="G147" s="8" t="s">
        <v>11</v>
      </c>
      <c r="H147" s="8" t="s">
        <v>29</v>
      </c>
    </row>
    <row r="148" spans="1:8" ht="14.25">
      <c r="A148" s="4">
        <v>43972</v>
      </c>
      <c r="B148" s="31">
        <f>'[37] 主要运行数据'!$V24</f>
        <v>0.48</v>
      </c>
      <c r="C148" s="6">
        <f t="shared" si="5"/>
        <v>0.48</v>
      </c>
      <c r="D148" s="6"/>
      <c r="E148" s="21"/>
      <c r="F148" s="6">
        <v>0</v>
      </c>
      <c r="G148" s="8" t="s">
        <v>11</v>
      </c>
      <c r="H148" s="8" t="s">
        <v>29</v>
      </c>
    </row>
    <row r="149" spans="1:8" ht="14.25">
      <c r="A149" s="4">
        <v>43973</v>
      </c>
      <c r="B149" s="31">
        <f>'[37] 主要运行数据'!$V25</f>
        <v>0.48</v>
      </c>
      <c r="C149" s="6">
        <f t="shared" si="5"/>
        <v>0.48</v>
      </c>
      <c r="D149" s="6"/>
      <c r="E149" s="21"/>
      <c r="F149" s="6">
        <v>0</v>
      </c>
      <c r="G149" s="8" t="s">
        <v>11</v>
      </c>
      <c r="H149" s="8" t="s">
        <v>29</v>
      </c>
    </row>
    <row r="150" spans="1:8" ht="14.25">
      <c r="A150" s="4">
        <v>43974</v>
      </c>
      <c r="B150" s="31">
        <f>'[37] 主要运行数据'!$V26</f>
        <v>0.49</v>
      </c>
      <c r="C150" s="6">
        <f t="shared" si="5"/>
        <v>0.49</v>
      </c>
      <c r="D150" s="6"/>
      <c r="E150" s="21"/>
      <c r="F150" s="6">
        <v>0</v>
      </c>
      <c r="G150" s="8" t="s">
        <v>11</v>
      </c>
      <c r="H150" s="8" t="s">
        <v>29</v>
      </c>
    </row>
    <row r="151" spans="1:8" ht="14.25">
      <c r="A151" s="4">
        <v>43975</v>
      </c>
      <c r="B151" s="31">
        <f>'[37] 主要运行数据'!$V27</f>
        <v>0.5</v>
      </c>
      <c r="C151" s="6">
        <f t="shared" si="5"/>
        <v>0.5</v>
      </c>
      <c r="D151" s="6"/>
      <c r="E151" s="21"/>
      <c r="F151" s="6">
        <v>0</v>
      </c>
      <c r="G151" s="8" t="s">
        <v>11</v>
      </c>
      <c r="H151" s="8" t="s">
        <v>29</v>
      </c>
    </row>
    <row r="152" spans="1:8" ht="14.25">
      <c r="A152" s="4">
        <v>43976</v>
      </c>
      <c r="B152" s="31">
        <f>'[37] 主要运行数据'!$V28</f>
        <v>0.48</v>
      </c>
      <c r="C152" s="6">
        <f t="shared" si="5"/>
        <v>0.48</v>
      </c>
      <c r="D152" s="6"/>
      <c r="E152" s="21"/>
      <c r="F152" s="6">
        <v>0</v>
      </c>
      <c r="G152" s="8" t="s">
        <v>11</v>
      </c>
      <c r="H152" s="8" t="s">
        <v>29</v>
      </c>
    </row>
    <row r="153" spans="1:8" ht="14.25">
      <c r="A153" s="4">
        <v>43977</v>
      </c>
      <c r="B153" s="31">
        <f>'[37] 主要运行数据'!$V29</f>
        <v>0.48</v>
      </c>
      <c r="C153" s="6">
        <f t="shared" si="5"/>
        <v>0.48</v>
      </c>
      <c r="D153" s="6"/>
      <c r="E153" s="21"/>
      <c r="F153" s="6">
        <v>0</v>
      </c>
      <c r="G153" s="8" t="s">
        <v>11</v>
      </c>
      <c r="H153" s="8" t="s">
        <v>29</v>
      </c>
    </row>
    <row r="154" spans="1:8" ht="14.25">
      <c r="A154" s="4">
        <v>43978</v>
      </c>
      <c r="B154" s="31">
        <f>'[37] 主要运行数据'!$V30</f>
        <v>0.48</v>
      </c>
      <c r="C154" s="6">
        <f t="shared" si="5"/>
        <v>0.48</v>
      </c>
      <c r="D154" s="6"/>
      <c r="E154" s="21"/>
      <c r="F154" s="6">
        <v>0</v>
      </c>
      <c r="G154" s="8" t="s">
        <v>11</v>
      </c>
      <c r="H154" s="8" t="s">
        <v>29</v>
      </c>
    </row>
    <row r="155" spans="1:8" ht="14.25">
      <c r="A155" s="4">
        <v>43979</v>
      </c>
      <c r="B155" s="31">
        <f>'[37] 主要运行数据'!$V31</f>
        <v>0.48</v>
      </c>
      <c r="C155" s="6">
        <f t="shared" si="5"/>
        <v>0.48</v>
      </c>
      <c r="D155" s="6"/>
      <c r="E155" s="21"/>
      <c r="F155" s="6">
        <v>0</v>
      </c>
      <c r="G155" s="8" t="s">
        <v>11</v>
      </c>
      <c r="H155" s="8" t="s">
        <v>29</v>
      </c>
    </row>
    <row r="156" spans="1:8" ht="14.25">
      <c r="A156" s="4">
        <v>43980</v>
      </c>
      <c r="B156" s="31">
        <f>'[37] 主要运行数据'!$V32</f>
        <v>0.48</v>
      </c>
      <c r="C156" s="6">
        <f t="shared" si="5"/>
        <v>0.48</v>
      </c>
      <c r="D156" s="6"/>
      <c r="E156" s="21"/>
      <c r="F156" s="6">
        <v>0</v>
      </c>
      <c r="G156" s="8" t="s">
        <v>11</v>
      </c>
      <c r="H156" s="8" t="s">
        <v>29</v>
      </c>
    </row>
    <row r="157" spans="1:8" ht="14.25">
      <c r="A157" s="4">
        <v>43981</v>
      </c>
      <c r="B157" s="31">
        <f>'[37] 主要运行数据'!$V33</f>
        <v>0.5</v>
      </c>
      <c r="C157" s="6">
        <f t="shared" si="5"/>
        <v>0.5</v>
      </c>
      <c r="D157" s="6"/>
      <c r="E157" s="21"/>
      <c r="F157" s="6">
        <v>0</v>
      </c>
      <c r="G157" s="8" t="s">
        <v>11</v>
      </c>
      <c r="H157" s="8" t="s">
        <v>29</v>
      </c>
    </row>
    <row r="158" spans="1:8" ht="14.25">
      <c r="A158" s="4">
        <v>43982</v>
      </c>
      <c r="B158" s="31">
        <f>'[37] 主要运行数据'!$V34</f>
        <v>0.48</v>
      </c>
      <c r="C158" s="6">
        <f t="shared" si="5"/>
        <v>0.48</v>
      </c>
      <c r="D158" s="6"/>
      <c r="E158" s="21"/>
      <c r="F158" s="6">
        <v>0</v>
      </c>
      <c r="G158" s="8" t="s">
        <v>11</v>
      </c>
      <c r="H158" s="8" t="s">
        <v>29</v>
      </c>
    </row>
    <row r="159" spans="1:8" ht="14.25">
      <c r="A159" s="22" t="s">
        <v>13</v>
      </c>
      <c r="B159" s="27">
        <f>SUM(B128:B158)</f>
        <v>10.190000000000005</v>
      </c>
      <c r="C159" s="27">
        <f>SUM(C128:C158)</f>
        <v>10.190000000000005</v>
      </c>
      <c r="D159" s="25"/>
      <c r="E159" s="27"/>
      <c r="F159" s="27"/>
      <c r="G159" s="28"/>
      <c r="H159" s="24"/>
    </row>
    <row r="160" spans="1:8" ht="14.25">
      <c r="A160" s="4">
        <v>43983</v>
      </c>
      <c r="B160" s="31">
        <f>'[38] 主要运行数据'!$V4</f>
        <v>0.48</v>
      </c>
      <c r="C160" s="6">
        <f>B160</f>
        <v>0.48</v>
      </c>
      <c r="D160" s="6"/>
      <c r="E160" s="6"/>
      <c r="F160" s="6">
        <v>0</v>
      </c>
      <c r="G160" s="8" t="s">
        <v>11</v>
      </c>
      <c r="H160" s="8" t="s">
        <v>29</v>
      </c>
    </row>
    <row r="161" spans="1:8" ht="14.25">
      <c r="A161" s="4">
        <v>43984</v>
      </c>
      <c r="B161" s="31">
        <f>'[38] 主要运行数据'!$V5</f>
        <v>0.49</v>
      </c>
      <c r="C161" s="6">
        <f t="shared" ref="C161:C169" si="6">B161</f>
        <v>0.49</v>
      </c>
      <c r="D161" s="6"/>
      <c r="E161" s="6"/>
      <c r="F161" s="6">
        <v>0</v>
      </c>
      <c r="G161" s="8" t="s">
        <v>11</v>
      </c>
      <c r="H161" s="8" t="s">
        <v>29</v>
      </c>
    </row>
    <row r="162" spans="1:8" ht="14.25">
      <c r="A162" s="4">
        <v>43985</v>
      </c>
      <c r="B162" s="31">
        <f>'[38] 主要运行数据'!$V6</f>
        <v>0.48</v>
      </c>
      <c r="C162" s="6">
        <f t="shared" si="6"/>
        <v>0.48</v>
      </c>
      <c r="D162" s="6"/>
      <c r="E162" s="6"/>
      <c r="F162" s="6">
        <v>0</v>
      </c>
      <c r="G162" s="8" t="s">
        <v>11</v>
      </c>
      <c r="H162" s="8" t="s">
        <v>29</v>
      </c>
    </row>
    <row r="163" spans="1:8" ht="14.25">
      <c r="A163" s="4">
        <v>43986</v>
      </c>
      <c r="B163" s="31">
        <f>'[38] 主要运行数据'!$V7</f>
        <v>0.48</v>
      </c>
      <c r="C163" s="6">
        <f t="shared" si="6"/>
        <v>0.48</v>
      </c>
      <c r="D163" s="6"/>
      <c r="E163" s="6"/>
      <c r="F163" s="6">
        <v>0</v>
      </c>
      <c r="G163" s="8" t="s">
        <v>11</v>
      </c>
      <c r="H163" s="8" t="s">
        <v>29</v>
      </c>
    </row>
    <row r="164" spans="1:8" ht="14.25">
      <c r="A164" s="4">
        <v>43987</v>
      </c>
      <c r="B164" s="31">
        <f>'[38] 主要运行数据'!$V8</f>
        <v>0.49</v>
      </c>
      <c r="C164" s="6">
        <f t="shared" si="6"/>
        <v>0.49</v>
      </c>
      <c r="D164" s="6"/>
      <c r="E164" s="6"/>
      <c r="F164" s="6">
        <v>0</v>
      </c>
      <c r="G164" s="8" t="s">
        <v>11</v>
      </c>
      <c r="H164" s="8" t="s">
        <v>29</v>
      </c>
    </row>
    <row r="165" spans="1:8" ht="14.25">
      <c r="A165" s="4">
        <v>43988</v>
      </c>
      <c r="B165" s="31">
        <f>'[38] 主要运行数据'!$V9</f>
        <v>0.48</v>
      </c>
      <c r="C165" s="6">
        <f t="shared" si="6"/>
        <v>0.48</v>
      </c>
      <c r="D165" s="6"/>
      <c r="E165" s="6"/>
      <c r="F165" s="6">
        <v>0</v>
      </c>
      <c r="G165" s="8" t="s">
        <v>11</v>
      </c>
      <c r="H165" s="8" t="s">
        <v>29</v>
      </c>
    </row>
    <row r="166" spans="1:8" ht="14.25">
      <c r="A166" s="32">
        <v>43989</v>
      </c>
      <c r="B166" s="31">
        <f>'[38] 主要运行数据'!$V10</f>
        <v>0.48</v>
      </c>
      <c r="C166" s="6">
        <f t="shared" si="6"/>
        <v>0.48</v>
      </c>
      <c r="D166" s="6"/>
      <c r="E166" s="6"/>
      <c r="F166" s="6">
        <v>0</v>
      </c>
      <c r="G166" s="8" t="s">
        <v>11</v>
      </c>
      <c r="H166" s="8" t="s">
        <v>29</v>
      </c>
    </row>
    <row r="167" spans="1:8" ht="14.25">
      <c r="A167" s="32">
        <v>43990</v>
      </c>
      <c r="B167" s="31">
        <f>'[38] 主要运行数据'!$V11</f>
        <v>0.48</v>
      </c>
      <c r="C167" s="6">
        <f t="shared" si="6"/>
        <v>0.48</v>
      </c>
      <c r="D167" s="6"/>
      <c r="E167" s="6"/>
      <c r="F167" s="6">
        <v>0</v>
      </c>
      <c r="G167" s="8" t="s">
        <v>11</v>
      </c>
      <c r="H167" s="8" t="s">
        <v>29</v>
      </c>
    </row>
    <row r="168" spans="1:8" ht="14.25">
      <c r="A168" s="32">
        <v>43991</v>
      </c>
      <c r="B168" s="31">
        <f>'[38] 主要运行数据'!$V12</f>
        <v>0.49</v>
      </c>
      <c r="C168" s="6">
        <f t="shared" si="6"/>
        <v>0.49</v>
      </c>
      <c r="D168" s="6"/>
      <c r="E168" s="6"/>
      <c r="F168" s="6">
        <v>0</v>
      </c>
      <c r="G168" s="8" t="s">
        <v>11</v>
      </c>
      <c r="H168" s="8" t="s">
        <v>29</v>
      </c>
    </row>
    <row r="169" spans="1:8" ht="14.25">
      <c r="A169" s="4">
        <v>43992</v>
      </c>
      <c r="B169" s="31">
        <f>'[38] 主要运行数据'!$V13</f>
        <v>0.2</v>
      </c>
      <c r="C169" s="6">
        <f t="shared" si="6"/>
        <v>0.2</v>
      </c>
      <c r="D169" s="6"/>
      <c r="E169" s="6"/>
      <c r="F169" s="6">
        <v>0</v>
      </c>
      <c r="G169" s="8" t="s">
        <v>11</v>
      </c>
      <c r="H169" s="8" t="s">
        <v>29</v>
      </c>
    </row>
    <row r="170" spans="1:8" ht="14.25">
      <c r="A170" s="4">
        <v>43993</v>
      </c>
      <c r="B170" s="31"/>
      <c r="C170" s="6"/>
      <c r="D170" s="6"/>
      <c r="E170" s="6"/>
      <c r="F170" s="6"/>
      <c r="G170" s="8"/>
      <c r="H170" s="29"/>
    </row>
    <row r="171" spans="1:8" ht="14.25">
      <c r="A171" s="4">
        <v>43994</v>
      </c>
      <c r="B171" s="31"/>
      <c r="C171" s="6"/>
      <c r="D171" s="6"/>
      <c r="E171" s="6"/>
      <c r="F171" s="6"/>
      <c r="G171" s="8"/>
      <c r="H171" s="29"/>
    </row>
    <row r="172" spans="1:8" ht="14.25">
      <c r="A172" s="4">
        <v>43995</v>
      </c>
      <c r="B172" s="31"/>
      <c r="C172" s="6"/>
      <c r="D172" s="6"/>
      <c r="E172" s="6"/>
      <c r="F172" s="6"/>
      <c r="G172" s="8"/>
      <c r="H172" s="29"/>
    </row>
    <row r="173" spans="1:8" ht="14.25">
      <c r="A173" s="4">
        <v>43996</v>
      </c>
      <c r="B173" s="31"/>
      <c r="C173" s="6"/>
      <c r="D173" s="6"/>
      <c r="E173" s="6"/>
      <c r="F173" s="6"/>
      <c r="G173" s="8"/>
      <c r="H173" s="29"/>
    </row>
    <row r="174" spans="1:8" ht="14.25">
      <c r="A174" s="4">
        <v>43997</v>
      </c>
      <c r="B174" s="31"/>
      <c r="C174" s="6"/>
      <c r="D174" s="6"/>
      <c r="E174" s="6"/>
      <c r="F174" s="6"/>
      <c r="G174" s="8"/>
      <c r="H174" s="29"/>
    </row>
    <row r="175" spans="1:8" ht="14.25">
      <c r="A175" s="4">
        <v>43998</v>
      </c>
      <c r="B175" s="31"/>
      <c r="C175" s="6"/>
      <c r="D175" s="6"/>
      <c r="E175" s="6"/>
      <c r="F175" s="6"/>
      <c r="G175" s="8"/>
      <c r="H175" s="29"/>
    </row>
    <row r="176" spans="1:8" ht="14.25">
      <c r="A176" s="4">
        <v>43999</v>
      </c>
      <c r="B176" s="31"/>
      <c r="C176" s="6"/>
      <c r="D176" s="6"/>
      <c r="E176" s="6"/>
      <c r="F176" s="6"/>
      <c r="G176" s="8"/>
      <c r="H176" s="29"/>
    </row>
    <row r="177" spans="1:8" ht="14.25">
      <c r="A177" s="4">
        <v>44000</v>
      </c>
      <c r="B177" s="31"/>
      <c r="C177" s="6"/>
      <c r="D177" s="6"/>
      <c r="E177" s="6"/>
      <c r="F177" s="6"/>
      <c r="G177" s="8"/>
      <c r="H177" s="8"/>
    </row>
    <row r="178" spans="1:8" ht="14.25">
      <c r="A178" s="4">
        <v>44001</v>
      </c>
      <c r="B178" s="31"/>
      <c r="C178" s="6"/>
      <c r="D178" s="6"/>
      <c r="E178" s="21"/>
      <c r="F178" s="6"/>
      <c r="G178" s="8"/>
      <c r="H178" s="8"/>
    </row>
    <row r="179" spans="1:8" ht="14.25">
      <c r="A179" s="4">
        <v>44002</v>
      </c>
      <c r="B179" s="31"/>
      <c r="C179" s="6"/>
      <c r="D179" s="6"/>
      <c r="E179" s="21"/>
      <c r="F179" s="6"/>
      <c r="G179" s="8"/>
      <c r="H179" s="8"/>
    </row>
    <row r="180" spans="1:8" ht="14.25">
      <c r="A180" s="4">
        <v>44003</v>
      </c>
      <c r="B180" s="31"/>
      <c r="C180" s="6"/>
      <c r="D180" s="6"/>
      <c r="E180" s="21"/>
      <c r="F180" s="6"/>
      <c r="G180" s="8"/>
      <c r="H180" s="8"/>
    </row>
    <row r="181" spans="1:8" ht="14.25">
      <c r="A181" s="4">
        <v>44004</v>
      </c>
      <c r="B181" s="31"/>
      <c r="C181" s="6"/>
      <c r="D181" s="6"/>
      <c r="E181" s="21"/>
      <c r="F181" s="6"/>
      <c r="G181" s="8"/>
      <c r="H181" s="8"/>
    </row>
    <row r="182" spans="1:8" ht="14.25">
      <c r="A182" s="4">
        <v>44005</v>
      </c>
      <c r="B182" s="31"/>
      <c r="C182" s="6"/>
      <c r="D182" s="6"/>
      <c r="E182" s="21"/>
      <c r="F182" s="6"/>
      <c r="G182" s="8"/>
      <c r="H182" s="8"/>
    </row>
    <row r="183" spans="1:8" ht="14.25">
      <c r="A183" s="4">
        <v>44006</v>
      </c>
      <c r="B183" s="31"/>
      <c r="C183" s="6"/>
      <c r="D183" s="6"/>
      <c r="E183" s="21"/>
      <c r="F183" s="6"/>
      <c r="G183" s="8"/>
      <c r="H183" s="8"/>
    </row>
    <row r="184" spans="1:8" ht="14.25">
      <c r="A184" s="4">
        <v>44007</v>
      </c>
      <c r="B184" s="31"/>
      <c r="C184" s="6"/>
      <c r="D184" s="6"/>
      <c r="E184" s="21"/>
      <c r="F184" s="6"/>
      <c r="G184" s="8"/>
      <c r="H184" s="8"/>
    </row>
    <row r="185" spans="1:8" ht="14.25">
      <c r="A185" s="4">
        <v>44008</v>
      </c>
      <c r="B185" s="31"/>
      <c r="C185" s="6"/>
      <c r="D185" s="6"/>
      <c r="E185" s="21"/>
      <c r="F185" s="6"/>
      <c r="G185" s="8"/>
      <c r="H185" s="8"/>
    </row>
    <row r="186" spans="1:8" ht="14.25">
      <c r="A186" s="4">
        <v>44009</v>
      </c>
      <c r="B186" s="31"/>
      <c r="C186" s="6"/>
      <c r="D186" s="6"/>
      <c r="E186" s="21"/>
      <c r="F186" s="6"/>
      <c r="G186" s="8"/>
      <c r="H186" s="8"/>
    </row>
    <row r="187" spans="1:8" ht="14.25">
      <c r="A187" s="4">
        <v>44010</v>
      </c>
      <c r="B187" s="31"/>
      <c r="C187" s="6"/>
      <c r="D187" s="6"/>
      <c r="E187" s="21"/>
      <c r="F187" s="6"/>
      <c r="G187" s="8"/>
      <c r="H187" s="8"/>
    </row>
    <row r="188" spans="1:8" ht="14.25">
      <c r="A188" s="4">
        <v>44011</v>
      </c>
      <c r="B188" s="31"/>
      <c r="C188" s="6"/>
      <c r="D188" s="6"/>
      <c r="E188" s="21"/>
      <c r="F188" s="6"/>
      <c r="G188" s="8"/>
      <c r="H188" s="8"/>
    </row>
    <row r="189" spans="1:8" ht="14.25">
      <c r="A189" s="4">
        <v>44012</v>
      </c>
      <c r="B189" s="31"/>
      <c r="C189" s="6"/>
      <c r="D189" s="6"/>
      <c r="E189" s="21"/>
      <c r="F189" s="6"/>
      <c r="G189" s="8"/>
      <c r="H189" s="8"/>
    </row>
    <row r="190" spans="1:8" ht="14.25">
      <c r="A190" s="4"/>
      <c r="B190" s="31"/>
      <c r="C190" s="6"/>
      <c r="D190" s="6"/>
      <c r="E190" s="21"/>
      <c r="F190" s="6"/>
      <c r="G190" s="8"/>
      <c r="H190" s="8"/>
    </row>
    <row r="191" spans="1:8" ht="14.25">
      <c r="A191" s="22" t="s">
        <v>13</v>
      </c>
      <c r="B191" s="27">
        <f>SUM(B160:B190)</f>
        <v>4.55</v>
      </c>
      <c r="C191" s="27">
        <f>SUM(C160:C190)</f>
        <v>4.55</v>
      </c>
      <c r="D191" s="25"/>
      <c r="E191" s="27"/>
      <c r="F191" s="27"/>
      <c r="G191" s="28"/>
      <c r="H191" s="24"/>
    </row>
    <row r="192" spans="1:8" ht="14.25">
      <c r="A192" s="4">
        <v>43647</v>
      </c>
      <c r="B192" s="31"/>
      <c r="C192" s="6"/>
      <c r="D192" s="6"/>
      <c r="E192" s="6"/>
      <c r="F192" s="6"/>
      <c r="G192" s="8"/>
      <c r="H192" s="8"/>
    </row>
    <row r="193" spans="1:8" ht="14.25">
      <c r="A193" s="4">
        <v>43648</v>
      </c>
      <c r="B193" s="31"/>
      <c r="C193" s="6"/>
      <c r="D193" s="6"/>
      <c r="E193" s="6"/>
      <c r="F193" s="6"/>
      <c r="G193" s="8"/>
      <c r="H193" s="8"/>
    </row>
    <row r="194" spans="1:8" ht="14.25">
      <c r="A194" s="4">
        <v>43649</v>
      </c>
      <c r="B194" s="31"/>
      <c r="C194" s="6"/>
      <c r="D194" s="6"/>
      <c r="E194" s="6"/>
      <c r="F194" s="6"/>
      <c r="G194" s="8"/>
      <c r="H194" s="8"/>
    </row>
    <row r="195" spans="1:8" ht="14.25">
      <c r="A195" s="4">
        <v>43650</v>
      </c>
      <c r="B195" s="31"/>
      <c r="C195" s="6"/>
      <c r="D195" s="6"/>
      <c r="E195" s="6"/>
      <c r="F195" s="6"/>
      <c r="G195" s="8"/>
      <c r="H195" s="8"/>
    </row>
    <row r="196" spans="1:8" ht="14.25">
      <c r="A196" s="4">
        <v>43651</v>
      </c>
      <c r="B196" s="31">
        <f>'[39] 主要运行数据'!$V8</f>
        <v>0.2</v>
      </c>
      <c r="C196" s="6">
        <f>B196</f>
        <v>0.2</v>
      </c>
      <c r="D196" s="6"/>
      <c r="E196" s="6"/>
      <c r="F196" s="6">
        <v>0</v>
      </c>
      <c r="G196" s="8" t="s">
        <v>11</v>
      </c>
      <c r="H196" s="8" t="s">
        <v>29</v>
      </c>
    </row>
    <row r="197" spans="1:8" ht="14.25">
      <c r="A197" s="4">
        <v>43652</v>
      </c>
      <c r="B197" s="31">
        <f>'[39] 主要运行数据'!$V9</f>
        <v>0.48</v>
      </c>
      <c r="C197" s="6">
        <f t="shared" ref="C197:C222" si="7">B197</f>
        <v>0.48</v>
      </c>
      <c r="D197" s="6"/>
      <c r="E197" s="6"/>
      <c r="F197" s="6">
        <v>0</v>
      </c>
      <c r="G197" s="8" t="s">
        <v>11</v>
      </c>
      <c r="H197" s="8" t="s">
        <v>29</v>
      </c>
    </row>
    <row r="198" spans="1:8" ht="14.25">
      <c r="A198" s="4">
        <v>43653</v>
      </c>
      <c r="B198" s="31">
        <f>'[39] 主要运行数据'!$V10</f>
        <v>0.49</v>
      </c>
      <c r="C198" s="6">
        <f t="shared" si="7"/>
        <v>0.49</v>
      </c>
      <c r="D198" s="6"/>
      <c r="E198" s="6"/>
      <c r="F198" s="6">
        <v>0</v>
      </c>
      <c r="G198" s="8" t="s">
        <v>11</v>
      </c>
      <c r="H198" s="8" t="s">
        <v>29</v>
      </c>
    </row>
    <row r="199" spans="1:8" ht="14.25">
      <c r="A199" s="4">
        <v>43654</v>
      </c>
      <c r="B199" s="31">
        <f>'[39] 主要运行数据'!$V11</f>
        <v>0.5</v>
      </c>
      <c r="C199" s="6">
        <f t="shared" si="7"/>
        <v>0.5</v>
      </c>
      <c r="D199" s="6"/>
      <c r="E199" s="6"/>
      <c r="F199" s="6">
        <v>0</v>
      </c>
      <c r="G199" s="8" t="s">
        <v>11</v>
      </c>
      <c r="H199" s="8" t="s">
        <v>29</v>
      </c>
    </row>
    <row r="200" spans="1:8" ht="14.25">
      <c r="A200" s="4">
        <v>43655</v>
      </c>
      <c r="B200" s="31">
        <f>'[39] 主要运行数据'!$V12</f>
        <v>0.48</v>
      </c>
      <c r="C200" s="6">
        <f t="shared" si="7"/>
        <v>0.48</v>
      </c>
      <c r="D200" s="6"/>
      <c r="E200" s="6"/>
      <c r="F200" s="6">
        <v>0</v>
      </c>
      <c r="G200" s="8" t="s">
        <v>11</v>
      </c>
      <c r="H200" s="8" t="s">
        <v>29</v>
      </c>
    </row>
    <row r="201" spans="1:8" ht="14.25">
      <c r="A201" s="4">
        <v>43656</v>
      </c>
      <c r="B201" s="31">
        <f>'[39] 主要运行数据'!$V13</f>
        <v>0.48</v>
      </c>
      <c r="C201" s="6">
        <f t="shared" si="7"/>
        <v>0.48</v>
      </c>
      <c r="D201" s="6"/>
      <c r="E201" s="6"/>
      <c r="F201" s="6">
        <v>0</v>
      </c>
      <c r="G201" s="8" t="s">
        <v>11</v>
      </c>
      <c r="H201" s="8" t="s">
        <v>29</v>
      </c>
    </row>
    <row r="202" spans="1:8" ht="14.25">
      <c r="A202" s="4">
        <v>43657</v>
      </c>
      <c r="B202" s="31">
        <f>'[39] 主要运行数据'!$V14</f>
        <v>0.49</v>
      </c>
      <c r="C202" s="6">
        <f t="shared" si="7"/>
        <v>0.49</v>
      </c>
      <c r="D202" s="6"/>
      <c r="E202" s="6"/>
      <c r="F202" s="6">
        <v>0</v>
      </c>
      <c r="G202" s="8" t="s">
        <v>11</v>
      </c>
      <c r="H202" s="8" t="s">
        <v>29</v>
      </c>
    </row>
    <row r="203" spans="1:8" ht="14.25">
      <c r="A203" s="4">
        <v>43658</v>
      </c>
      <c r="B203" s="31">
        <f>'[39] 主要运行数据'!$V15</f>
        <v>0.48</v>
      </c>
      <c r="C203" s="6">
        <f t="shared" si="7"/>
        <v>0.48</v>
      </c>
      <c r="D203" s="6"/>
      <c r="E203" s="6"/>
      <c r="F203" s="6">
        <v>0</v>
      </c>
      <c r="G203" s="8" t="s">
        <v>11</v>
      </c>
      <c r="H203" s="8" t="s">
        <v>29</v>
      </c>
    </row>
    <row r="204" spans="1:8" ht="14.25">
      <c r="A204" s="4">
        <v>43659</v>
      </c>
      <c r="B204" s="31">
        <f>'[39] 主要运行数据'!$V16</f>
        <v>0.5</v>
      </c>
      <c r="C204" s="6">
        <f t="shared" si="7"/>
        <v>0.5</v>
      </c>
      <c r="D204" s="6"/>
      <c r="E204" s="6"/>
      <c r="F204" s="6">
        <v>0</v>
      </c>
      <c r="G204" s="8" t="s">
        <v>11</v>
      </c>
      <c r="H204" s="8" t="s">
        <v>29</v>
      </c>
    </row>
    <row r="205" spans="1:8" ht="14.25">
      <c r="A205" s="4">
        <v>43660</v>
      </c>
      <c r="B205" s="31">
        <f>'[39] 主要运行数据'!$V17</f>
        <v>0.48</v>
      </c>
      <c r="C205" s="6">
        <f t="shared" si="7"/>
        <v>0.48</v>
      </c>
      <c r="D205" s="6"/>
      <c r="E205" s="6"/>
      <c r="F205" s="6">
        <v>0</v>
      </c>
      <c r="G205" s="8" t="s">
        <v>11</v>
      </c>
      <c r="H205" s="8" t="s">
        <v>29</v>
      </c>
    </row>
    <row r="206" spans="1:8" ht="14.25">
      <c r="A206" s="4">
        <v>43661</v>
      </c>
      <c r="B206" s="31">
        <f>'[39] 主要运行数据'!$V18</f>
        <v>0.48</v>
      </c>
      <c r="C206" s="6">
        <f t="shared" si="7"/>
        <v>0.48</v>
      </c>
      <c r="D206" s="6"/>
      <c r="E206" s="6"/>
      <c r="F206" s="6">
        <v>0</v>
      </c>
      <c r="G206" s="8" t="s">
        <v>11</v>
      </c>
      <c r="H206" s="8" t="s">
        <v>29</v>
      </c>
    </row>
    <row r="207" spans="1:8" ht="14.25">
      <c r="A207" s="4">
        <v>43662</v>
      </c>
      <c r="B207" s="31">
        <f>'[39] 主要运行数据'!$V19</f>
        <v>0.49</v>
      </c>
      <c r="C207" s="6">
        <f t="shared" si="7"/>
        <v>0.49</v>
      </c>
      <c r="D207" s="6"/>
      <c r="E207" s="6"/>
      <c r="F207" s="6">
        <v>0</v>
      </c>
      <c r="G207" s="8" t="s">
        <v>11</v>
      </c>
      <c r="H207" s="8" t="s">
        <v>29</v>
      </c>
    </row>
    <row r="208" spans="1:8" ht="14.25">
      <c r="A208" s="4">
        <v>43663</v>
      </c>
      <c r="B208" s="31">
        <f>'[39] 主要运行数据'!$V20</f>
        <v>0.48</v>
      </c>
      <c r="C208" s="6">
        <f t="shared" si="7"/>
        <v>0.48</v>
      </c>
      <c r="D208" s="6"/>
      <c r="E208" s="6"/>
      <c r="F208" s="6">
        <v>0</v>
      </c>
      <c r="G208" s="8" t="s">
        <v>11</v>
      </c>
      <c r="H208" s="8" t="s">
        <v>29</v>
      </c>
    </row>
    <row r="209" spans="1:8" ht="14.25">
      <c r="A209" s="4">
        <v>43664</v>
      </c>
      <c r="B209" s="31">
        <f>'[39] 主要运行数据'!$V21</f>
        <v>0.5</v>
      </c>
      <c r="C209" s="6">
        <f t="shared" si="7"/>
        <v>0.5</v>
      </c>
      <c r="D209" s="6"/>
      <c r="E209" s="6"/>
      <c r="F209" s="6">
        <v>0</v>
      </c>
      <c r="G209" s="8" t="s">
        <v>11</v>
      </c>
      <c r="H209" s="8" t="s">
        <v>29</v>
      </c>
    </row>
    <row r="210" spans="1:8" ht="14.25">
      <c r="A210" s="4">
        <v>43665</v>
      </c>
      <c r="B210" s="31">
        <f>'[39] 主要运行数据'!$V22</f>
        <v>0.48</v>
      </c>
      <c r="C210" s="6">
        <f t="shared" si="7"/>
        <v>0.48</v>
      </c>
      <c r="D210" s="6"/>
      <c r="E210" s="21"/>
      <c r="F210" s="6">
        <v>0</v>
      </c>
      <c r="G210" s="8" t="s">
        <v>11</v>
      </c>
      <c r="H210" s="8" t="s">
        <v>29</v>
      </c>
    </row>
    <row r="211" spans="1:8" ht="14.25">
      <c r="A211" s="4">
        <v>43666</v>
      </c>
      <c r="B211" s="31">
        <f>'[39] 主要运行数据'!$V23</f>
        <v>0.49</v>
      </c>
      <c r="C211" s="6">
        <f t="shared" si="7"/>
        <v>0.49</v>
      </c>
      <c r="D211" s="6"/>
      <c r="E211" s="21"/>
      <c r="F211" s="6">
        <v>0</v>
      </c>
      <c r="G211" s="8" t="s">
        <v>11</v>
      </c>
      <c r="H211" s="8" t="s">
        <v>29</v>
      </c>
    </row>
    <row r="212" spans="1:8" ht="14.25">
      <c r="A212" s="4">
        <v>43667</v>
      </c>
      <c r="B212" s="31">
        <f>'[39] 主要运行数据'!$V24</f>
        <v>0.5</v>
      </c>
      <c r="C212" s="6">
        <f t="shared" si="7"/>
        <v>0.5</v>
      </c>
      <c r="D212" s="6"/>
      <c r="E212" s="21"/>
      <c r="F212" s="6">
        <v>0</v>
      </c>
      <c r="G212" s="8" t="s">
        <v>11</v>
      </c>
      <c r="H212" s="8" t="s">
        <v>29</v>
      </c>
    </row>
    <row r="213" spans="1:8" ht="14.25">
      <c r="A213" s="4">
        <v>43668</v>
      </c>
      <c r="B213" s="31">
        <f>'[39] 主要运行数据'!$V25</f>
        <v>0.48</v>
      </c>
      <c r="C213" s="6">
        <f t="shared" si="7"/>
        <v>0.48</v>
      </c>
      <c r="D213" s="6"/>
      <c r="E213" s="21"/>
      <c r="F213" s="6">
        <v>0</v>
      </c>
      <c r="G213" s="8" t="s">
        <v>11</v>
      </c>
      <c r="H213" s="8" t="s">
        <v>29</v>
      </c>
    </row>
    <row r="214" spans="1:8" ht="14.25">
      <c r="A214" s="4">
        <v>43669</v>
      </c>
      <c r="B214" s="31">
        <f>'[39] 主要运行数据'!$V26</f>
        <v>0.48</v>
      </c>
      <c r="C214" s="6">
        <f t="shared" si="7"/>
        <v>0.48</v>
      </c>
      <c r="D214" s="6"/>
      <c r="E214" s="21"/>
      <c r="F214" s="6">
        <v>0</v>
      </c>
      <c r="G214" s="8" t="s">
        <v>11</v>
      </c>
      <c r="H214" s="8" t="s">
        <v>29</v>
      </c>
    </row>
    <row r="215" spans="1:8" ht="14.25">
      <c r="A215" s="4">
        <v>43670</v>
      </c>
      <c r="B215" s="31">
        <f>'[39] 主要运行数据'!$V27</f>
        <v>0.49</v>
      </c>
      <c r="C215" s="6">
        <f t="shared" si="7"/>
        <v>0.49</v>
      </c>
      <c r="D215" s="6"/>
      <c r="E215" s="21"/>
      <c r="F215" s="6">
        <v>0</v>
      </c>
      <c r="G215" s="8" t="s">
        <v>11</v>
      </c>
      <c r="H215" s="8" t="s">
        <v>29</v>
      </c>
    </row>
    <row r="216" spans="1:8" ht="14.25">
      <c r="A216" s="4">
        <v>43671</v>
      </c>
      <c r="B216" s="31">
        <f>'[39] 主要运行数据'!$V28</f>
        <v>0.48</v>
      </c>
      <c r="C216" s="6">
        <f t="shared" si="7"/>
        <v>0.48</v>
      </c>
      <c r="D216" s="6"/>
      <c r="E216" s="21"/>
      <c r="F216" s="6">
        <v>0</v>
      </c>
      <c r="G216" s="8" t="s">
        <v>11</v>
      </c>
      <c r="H216" s="8" t="s">
        <v>29</v>
      </c>
    </row>
    <row r="217" spans="1:8" ht="14.25">
      <c r="A217" s="4">
        <v>43672</v>
      </c>
      <c r="B217" s="31">
        <f>'[39] 主要运行数据'!$V29</f>
        <v>0.48</v>
      </c>
      <c r="C217" s="6">
        <f t="shared" si="7"/>
        <v>0.48</v>
      </c>
      <c r="D217" s="6"/>
      <c r="E217" s="21"/>
      <c r="F217" s="6">
        <v>0</v>
      </c>
      <c r="G217" s="8" t="s">
        <v>11</v>
      </c>
      <c r="H217" s="8" t="s">
        <v>29</v>
      </c>
    </row>
    <row r="218" spans="1:8" ht="14.25">
      <c r="A218" s="4">
        <v>43673</v>
      </c>
      <c r="B218" s="31">
        <f>'[39] 主要运行数据'!$V30</f>
        <v>0.49</v>
      </c>
      <c r="C218" s="6">
        <f t="shared" si="7"/>
        <v>0.49</v>
      </c>
      <c r="D218" s="6"/>
      <c r="E218" s="21"/>
      <c r="F218" s="6">
        <v>0</v>
      </c>
      <c r="G218" s="8" t="s">
        <v>11</v>
      </c>
      <c r="H218" s="8" t="s">
        <v>29</v>
      </c>
    </row>
    <row r="219" spans="1:8" ht="14.25">
      <c r="A219" s="4">
        <v>43674</v>
      </c>
      <c r="B219" s="31">
        <f>'[39] 主要运行数据'!$V31</f>
        <v>0.48</v>
      </c>
      <c r="C219" s="6">
        <f t="shared" si="7"/>
        <v>0.48</v>
      </c>
      <c r="D219" s="6"/>
      <c r="E219" s="21"/>
      <c r="F219" s="6">
        <v>0</v>
      </c>
      <c r="G219" s="8" t="s">
        <v>11</v>
      </c>
      <c r="H219" s="8" t="s">
        <v>29</v>
      </c>
    </row>
    <row r="220" spans="1:8" ht="14.25">
      <c r="A220" s="4">
        <v>43675</v>
      </c>
      <c r="B220" s="31">
        <f>'[39] 主要运行数据'!$V32</f>
        <v>0.48</v>
      </c>
      <c r="C220" s="6">
        <f t="shared" si="7"/>
        <v>0.48</v>
      </c>
      <c r="D220" s="6"/>
      <c r="E220" s="21"/>
      <c r="F220" s="6">
        <v>0</v>
      </c>
      <c r="G220" s="8" t="s">
        <v>11</v>
      </c>
      <c r="H220" s="8" t="s">
        <v>29</v>
      </c>
    </row>
    <row r="221" spans="1:8" ht="14.25">
      <c r="A221" s="4">
        <v>43676</v>
      </c>
      <c r="B221" s="31">
        <f>'[39] 主要运行数据'!$V33</f>
        <v>0.49</v>
      </c>
      <c r="C221" s="6">
        <f t="shared" si="7"/>
        <v>0.49</v>
      </c>
      <c r="D221" s="6"/>
      <c r="E221" s="21"/>
      <c r="F221" s="6">
        <v>0</v>
      </c>
      <c r="G221" s="8" t="s">
        <v>11</v>
      </c>
      <c r="H221" s="8" t="s">
        <v>29</v>
      </c>
    </row>
    <row r="222" spans="1:8" ht="14.25">
      <c r="A222" s="4">
        <v>43677</v>
      </c>
      <c r="B222" s="31">
        <f>'[39] 主要运行数据'!$V34</f>
        <v>0.5</v>
      </c>
      <c r="C222" s="6">
        <f t="shared" si="7"/>
        <v>0.5</v>
      </c>
      <c r="D222" s="6"/>
      <c r="E222" s="21"/>
      <c r="F222" s="6">
        <v>0</v>
      </c>
      <c r="G222" s="8" t="s">
        <v>53</v>
      </c>
      <c r="H222" s="8" t="s">
        <v>29</v>
      </c>
    </row>
    <row r="223" spans="1:8" ht="14.25">
      <c r="A223" s="22" t="s">
        <v>13</v>
      </c>
      <c r="B223" s="27">
        <f>SUM(B196:B222)</f>
        <v>12.850000000000005</v>
      </c>
      <c r="C223" s="27">
        <f>SUM(C196:C222)</f>
        <v>12.850000000000005</v>
      </c>
      <c r="D223" s="25"/>
      <c r="E223" s="27"/>
      <c r="F223" s="27"/>
      <c r="G223" s="28"/>
      <c r="H223" s="24"/>
    </row>
    <row r="224" spans="1:8" ht="14.25">
      <c r="A224" s="4">
        <v>43678</v>
      </c>
      <c r="B224" s="31">
        <f>'[40] 主要运行数据'!$V4</f>
        <v>0.48</v>
      </c>
      <c r="C224" s="6">
        <f>B224</f>
        <v>0.48</v>
      </c>
      <c r="D224" s="6"/>
      <c r="E224" s="6"/>
      <c r="F224" s="6">
        <v>0</v>
      </c>
      <c r="G224" s="8" t="s">
        <v>53</v>
      </c>
      <c r="H224" s="8" t="s">
        <v>29</v>
      </c>
    </row>
    <row r="225" spans="1:8" ht="14.25">
      <c r="A225" s="4">
        <v>43679</v>
      </c>
      <c r="B225" s="31">
        <f>'[40] 主要运行数据'!$V5</f>
        <v>0.5</v>
      </c>
      <c r="C225" s="6">
        <f>B225</f>
        <v>0.5</v>
      </c>
      <c r="D225" s="6"/>
      <c r="E225" s="6"/>
      <c r="F225" s="6">
        <v>0</v>
      </c>
      <c r="G225" s="8" t="s">
        <v>53</v>
      </c>
      <c r="H225" s="8" t="s">
        <v>29</v>
      </c>
    </row>
    <row r="226" spans="1:8" ht="14.25">
      <c r="A226" s="4">
        <v>43680</v>
      </c>
      <c r="B226" s="31"/>
      <c r="C226" s="6"/>
      <c r="D226" s="6"/>
      <c r="E226" s="6"/>
      <c r="F226" s="6"/>
      <c r="G226" s="8"/>
      <c r="H226" s="29"/>
    </row>
    <row r="227" spans="1:8" ht="14.25">
      <c r="A227" s="4">
        <v>43681</v>
      </c>
      <c r="B227" s="31"/>
      <c r="C227" s="6"/>
      <c r="D227" s="6"/>
      <c r="E227" s="6"/>
      <c r="F227" s="6"/>
      <c r="G227" s="8"/>
      <c r="H227" s="29"/>
    </row>
    <row r="228" spans="1:8" ht="14.25">
      <c r="A228" s="4">
        <v>43682</v>
      </c>
      <c r="B228" s="31"/>
      <c r="C228" s="6"/>
      <c r="D228" s="6"/>
      <c r="E228" s="6"/>
      <c r="F228" s="6"/>
      <c r="G228" s="8"/>
      <c r="H228" s="29"/>
    </row>
    <row r="229" spans="1:8" ht="14.25">
      <c r="A229" s="32">
        <v>43683</v>
      </c>
      <c r="B229" s="31"/>
      <c r="C229" s="6"/>
      <c r="D229" s="6"/>
      <c r="E229" s="6"/>
      <c r="F229" s="6"/>
      <c r="G229" s="8"/>
      <c r="H229" s="29"/>
    </row>
    <row r="230" spans="1:8" ht="14.25">
      <c r="A230" s="4">
        <v>43684</v>
      </c>
      <c r="B230" s="31"/>
      <c r="C230" s="6"/>
      <c r="D230" s="6"/>
      <c r="E230" s="6"/>
      <c r="F230" s="6"/>
      <c r="G230" s="8"/>
      <c r="H230" s="29"/>
    </row>
    <row r="231" spans="1:8" ht="14.25">
      <c r="A231" s="4">
        <v>43685</v>
      </c>
      <c r="B231" s="31"/>
      <c r="C231" s="6"/>
      <c r="D231" s="6"/>
      <c r="E231" s="6"/>
      <c r="F231" s="6"/>
      <c r="G231" s="8"/>
      <c r="H231" s="29"/>
    </row>
    <row r="232" spans="1:8" ht="14.25">
      <c r="A232" s="4">
        <v>43686</v>
      </c>
      <c r="B232" s="31"/>
      <c r="C232" s="6"/>
      <c r="D232" s="6"/>
      <c r="E232" s="6"/>
      <c r="F232" s="6"/>
      <c r="G232" s="8"/>
      <c r="H232" s="29"/>
    </row>
    <row r="233" spans="1:8" ht="14.25">
      <c r="A233" s="4">
        <v>43687</v>
      </c>
      <c r="B233" s="31"/>
      <c r="C233" s="6"/>
      <c r="D233" s="6"/>
      <c r="E233" s="6"/>
      <c r="F233" s="6"/>
      <c r="G233" s="8"/>
      <c r="H233" s="29"/>
    </row>
    <row r="234" spans="1:8" ht="14.25">
      <c r="A234" s="4">
        <v>43688</v>
      </c>
      <c r="B234" s="31"/>
      <c r="C234" s="6"/>
      <c r="D234" s="6"/>
      <c r="E234" s="6"/>
      <c r="F234" s="6"/>
      <c r="G234" s="8"/>
      <c r="H234" s="29"/>
    </row>
    <row r="235" spans="1:8" ht="14.25">
      <c r="A235" s="4">
        <v>43689</v>
      </c>
      <c r="B235" s="31"/>
      <c r="C235" s="6"/>
      <c r="D235" s="6"/>
      <c r="E235" s="6"/>
      <c r="F235" s="6"/>
      <c r="G235" s="8"/>
      <c r="H235" s="29"/>
    </row>
    <row r="236" spans="1:8" ht="14.25">
      <c r="A236" s="4">
        <v>43690</v>
      </c>
      <c r="B236" s="31"/>
      <c r="C236" s="6"/>
      <c r="D236" s="6"/>
      <c r="E236" s="6"/>
      <c r="F236" s="6"/>
      <c r="G236" s="8"/>
      <c r="H236" s="29"/>
    </row>
    <row r="237" spans="1:8" ht="14.25">
      <c r="A237" s="4">
        <v>43691</v>
      </c>
      <c r="B237" s="31"/>
      <c r="C237" s="6"/>
      <c r="D237" s="6"/>
      <c r="E237" s="6"/>
      <c r="F237" s="6"/>
      <c r="G237" s="8"/>
      <c r="H237" s="8"/>
    </row>
    <row r="238" spans="1:8" ht="14.25">
      <c r="A238" s="4">
        <v>43692</v>
      </c>
      <c r="B238" s="31"/>
      <c r="C238" s="6"/>
      <c r="D238" s="6"/>
      <c r="E238" s="6"/>
      <c r="F238" s="6"/>
      <c r="G238" s="8"/>
      <c r="H238" s="8"/>
    </row>
    <row r="239" spans="1:8" ht="14.25">
      <c r="A239" s="4">
        <v>43693</v>
      </c>
      <c r="B239" s="31"/>
      <c r="C239" s="6"/>
      <c r="D239" s="6"/>
      <c r="E239" s="6"/>
      <c r="F239" s="6"/>
      <c r="G239" s="8"/>
      <c r="H239" s="8"/>
    </row>
    <row r="240" spans="1:8" ht="14.25">
      <c r="A240" s="4">
        <v>43694</v>
      </c>
      <c r="B240" s="31"/>
      <c r="C240" s="6"/>
      <c r="D240" s="6"/>
      <c r="E240" s="6"/>
      <c r="F240" s="6"/>
      <c r="G240" s="8"/>
      <c r="H240" s="8"/>
    </row>
    <row r="241" spans="1:8" ht="14.25">
      <c r="A241" s="4">
        <v>43695</v>
      </c>
      <c r="B241" s="31"/>
      <c r="C241" s="6"/>
      <c r="D241" s="6"/>
      <c r="E241" s="6"/>
      <c r="F241" s="6"/>
      <c r="G241" s="8"/>
      <c r="H241" s="8"/>
    </row>
    <row r="242" spans="1:8" ht="14.25">
      <c r="A242" s="4">
        <v>43696</v>
      </c>
      <c r="B242" s="31"/>
      <c r="C242" s="6"/>
      <c r="D242" s="6"/>
      <c r="E242" s="21"/>
      <c r="F242" s="6"/>
      <c r="G242" s="8"/>
      <c r="H242" s="8"/>
    </row>
    <row r="243" spans="1:8" ht="14.25">
      <c r="A243" s="4">
        <v>43697</v>
      </c>
      <c r="B243" s="31"/>
      <c r="C243" s="6"/>
      <c r="D243" s="6"/>
      <c r="E243" s="21"/>
      <c r="F243" s="6"/>
      <c r="G243" s="8"/>
      <c r="H243" s="8"/>
    </row>
    <row r="244" spans="1:8" ht="14.25">
      <c r="A244" s="4">
        <v>43698</v>
      </c>
      <c r="B244" s="31"/>
      <c r="C244" s="6"/>
      <c r="D244" s="6"/>
      <c r="E244" s="21"/>
      <c r="F244" s="6"/>
      <c r="G244" s="8"/>
      <c r="H244" s="8"/>
    </row>
    <row r="245" spans="1:8" ht="14.25">
      <c r="A245" s="4">
        <v>43699</v>
      </c>
      <c r="B245" s="31"/>
      <c r="C245" s="6"/>
      <c r="D245" s="6"/>
      <c r="E245" s="21"/>
      <c r="F245" s="6"/>
      <c r="G245" s="8"/>
      <c r="H245" s="8"/>
    </row>
    <row r="246" spans="1:8" ht="14.25">
      <c r="A246" s="4">
        <v>43700</v>
      </c>
      <c r="B246" s="31"/>
      <c r="C246" s="6"/>
      <c r="D246" s="6"/>
      <c r="E246" s="21"/>
      <c r="F246" s="6"/>
      <c r="G246" s="8"/>
      <c r="H246" s="8"/>
    </row>
    <row r="247" spans="1:8" ht="14.25">
      <c r="A247" s="4">
        <v>43701</v>
      </c>
      <c r="B247" s="31"/>
      <c r="C247" s="6"/>
      <c r="D247" s="6"/>
      <c r="E247" s="21"/>
      <c r="F247" s="6"/>
      <c r="G247" s="8"/>
      <c r="H247" s="8"/>
    </row>
    <row r="248" spans="1:8" ht="14.25">
      <c r="A248" s="4">
        <v>43702</v>
      </c>
      <c r="B248" s="31">
        <f>'[40] 主要运行数据'!$V28</f>
        <v>0.35</v>
      </c>
      <c r="C248" s="6">
        <f>B248</f>
        <v>0.35</v>
      </c>
      <c r="D248" s="6"/>
      <c r="E248" s="21"/>
      <c r="F248" s="6">
        <v>0</v>
      </c>
      <c r="G248" s="8" t="s">
        <v>53</v>
      </c>
      <c r="H248" s="8" t="s">
        <v>29</v>
      </c>
    </row>
    <row r="249" spans="1:8" ht="14.25">
      <c r="A249" s="4">
        <v>43703</v>
      </c>
      <c r="B249" s="31">
        <f>'[40] 主要运行数据'!$V29</f>
        <v>0.48</v>
      </c>
      <c r="C249" s="6">
        <f t="shared" ref="C249:C254" si="8">B249</f>
        <v>0.48</v>
      </c>
      <c r="D249" s="6"/>
      <c r="E249" s="21"/>
      <c r="F249" s="6">
        <v>0</v>
      </c>
      <c r="G249" s="8" t="s">
        <v>53</v>
      </c>
      <c r="H249" s="8" t="s">
        <v>29</v>
      </c>
    </row>
    <row r="250" spans="1:8" ht="14.25">
      <c r="A250" s="4">
        <v>43704</v>
      </c>
      <c r="B250" s="31">
        <f>'[40] 主要运行数据'!$V30</f>
        <v>0.48</v>
      </c>
      <c r="C250" s="6">
        <f t="shared" si="8"/>
        <v>0.48</v>
      </c>
      <c r="D250" s="6"/>
      <c r="E250" s="21"/>
      <c r="F250" s="6">
        <v>0</v>
      </c>
      <c r="G250" s="8" t="s">
        <v>53</v>
      </c>
      <c r="H250" s="8" t="s">
        <v>29</v>
      </c>
    </row>
    <row r="251" spans="1:8" ht="14.25">
      <c r="A251" s="4">
        <v>43705</v>
      </c>
      <c r="B251" s="31">
        <f>'[40] 主要运行数据'!$V31</f>
        <v>0.49</v>
      </c>
      <c r="C251" s="6">
        <f t="shared" si="8"/>
        <v>0.49</v>
      </c>
      <c r="D251" s="6"/>
      <c r="E251" s="21"/>
      <c r="F251" s="6">
        <v>0</v>
      </c>
      <c r="G251" s="8" t="s">
        <v>53</v>
      </c>
      <c r="H251" s="8" t="s">
        <v>29</v>
      </c>
    </row>
    <row r="252" spans="1:8" ht="14.25">
      <c r="A252" s="4">
        <v>43706</v>
      </c>
      <c r="B252" s="31">
        <f>'[40] 主要运行数据'!$V32</f>
        <v>0.48</v>
      </c>
      <c r="C252" s="6">
        <f t="shared" si="8"/>
        <v>0.48</v>
      </c>
      <c r="D252" s="6"/>
      <c r="E252" s="21"/>
      <c r="F252" s="6">
        <v>0</v>
      </c>
      <c r="G252" s="8" t="s">
        <v>53</v>
      </c>
      <c r="H252" s="8" t="s">
        <v>29</v>
      </c>
    </row>
    <row r="253" spans="1:8" ht="14.25">
      <c r="A253" s="4">
        <v>43707</v>
      </c>
      <c r="B253" s="31">
        <f>'[40] 主要运行数据'!$V33</f>
        <v>0.49</v>
      </c>
      <c r="C253" s="6">
        <f t="shared" si="8"/>
        <v>0.49</v>
      </c>
      <c r="D253" s="6"/>
      <c r="E253" s="21"/>
      <c r="F253" s="6">
        <v>0</v>
      </c>
      <c r="G253" s="8" t="s">
        <v>53</v>
      </c>
      <c r="H253" s="8" t="s">
        <v>29</v>
      </c>
    </row>
    <row r="254" spans="1:8" ht="14.25">
      <c r="A254" s="4">
        <v>43708</v>
      </c>
      <c r="B254" s="31">
        <f>'[40] 主要运行数据'!$V34</f>
        <v>0.49</v>
      </c>
      <c r="C254" s="6">
        <f t="shared" si="8"/>
        <v>0.49</v>
      </c>
      <c r="D254" s="6"/>
      <c r="E254" s="21"/>
      <c r="F254" s="6">
        <v>0</v>
      </c>
      <c r="G254" s="8" t="s">
        <v>53</v>
      </c>
      <c r="H254" s="8" t="s">
        <v>29</v>
      </c>
    </row>
    <row r="255" spans="1:8" ht="14.25">
      <c r="A255" s="22" t="s">
        <v>13</v>
      </c>
      <c r="B255" s="27">
        <f>SUM(B224:B254)</f>
        <v>4.24</v>
      </c>
      <c r="C255" s="27">
        <f>SUM(C224:C254)</f>
        <v>4.24</v>
      </c>
      <c r="D255" s="25"/>
      <c r="E255" s="27"/>
      <c r="F255" s="27"/>
      <c r="G255" s="28"/>
      <c r="H255" s="24"/>
    </row>
    <row r="256" spans="1:8" ht="14.25">
      <c r="A256" s="4">
        <v>43709</v>
      </c>
      <c r="B256" s="31">
        <f>'[41] 主要运行数据'!$V4</f>
        <v>0.48</v>
      </c>
      <c r="C256" s="6">
        <f>B256</f>
        <v>0.48</v>
      </c>
      <c r="D256" s="6"/>
      <c r="E256" s="6"/>
      <c r="F256" s="6">
        <v>0</v>
      </c>
      <c r="G256" s="8" t="s">
        <v>53</v>
      </c>
      <c r="H256" s="8" t="s">
        <v>29</v>
      </c>
    </row>
    <row r="257" spans="1:8" ht="14.25">
      <c r="A257" s="4">
        <v>43710</v>
      </c>
      <c r="B257" s="31">
        <f>'[41] 主要运行数据'!$V5</f>
        <v>0.5</v>
      </c>
      <c r="C257" s="6">
        <f t="shared" ref="C257:C269" si="9">B257</f>
        <v>0.5</v>
      </c>
      <c r="D257" s="6"/>
      <c r="E257" s="6"/>
      <c r="F257" s="6">
        <v>0</v>
      </c>
      <c r="G257" s="8" t="s">
        <v>53</v>
      </c>
      <c r="H257" s="8" t="s">
        <v>29</v>
      </c>
    </row>
    <row r="258" spans="1:8" ht="14.25">
      <c r="A258" s="4">
        <v>43711</v>
      </c>
      <c r="B258" s="31">
        <f>'[41] 主要运行数据'!$V6</f>
        <v>0.48</v>
      </c>
      <c r="C258" s="6">
        <f t="shared" si="9"/>
        <v>0.48</v>
      </c>
      <c r="D258" s="6"/>
      <c r="E258" s="6"/>
      <c r="F258" s="6">
        <v>0</v>
      </c>
      <c r="G258" s="8" t="s">
        <v>53</v>
      </c>
      <c r="H258" s="8" t="s">
        <v>29</v>
      </c>
    </row>
    <row r="259" spans="1:8" ht="14.25">
      <c r="A259" s="4">
        <v>43712</v>
      </c>
      <c r="B259" s="31">
        <f>'[41] 主要运行数据'!$V7</f>
        <v>0.48</v>
      </c>
      <c r="C259" s="6">
        <f t="shared" si="9"/>
        <v>0.48</v>
      </c>
      <c r="D259" s="6"/>
      <c r="E259" s="6"/>
      <c r="F259" s="6">
        <v>0</v>
      </c>
      <c r="G259" s="8" t="s">
        <v>53</v>
      </c>
      <c r="H259" s="8" t="s">
        <v>29</v>
      </c>
    </row>
    <row r="260" spans="1:8" ht="14.25">
      <c r="A260" s="4">
        <v>43713</v>
      </c>
      <c r="B260" s="31">
        <f>'[41] 主要运行数据'!$V8</f>
        <v>0.48</v>
      </c>
      <c r="C260" s="6">
        <f t="shared" si="9"/>
        <v>0.48</v>
      </c>
      <c r="D260" s="6"/>
      <c r="E260" s="6"/>
      <c r="F260" s="6">
        <v>0</v>
      </c>
      <c r="G260" s="8" t="s">
        <v>53</v>
      </c>
      <c r="H260" s="8" t="s">
        <v>29</v>
      </c>
    </row>
    <row r="261" spans="1:8" ht="14.25">
      <c r="A261" s="4">
        <v>43714</v>
      </c>
      <c r="B261" s="31">
        <f>'[41] 主要运行数据'!$V9</f>
        <v>0.49</v>
      </c>
      <c r="C261" s="6">
        <f t="shared" si="9"/>
        <v>0.49</v>
      </c>
      <c r="D261" s="6"/>
      <c r="E261" s="6"/>
      <c r="F261" s="6">
        <v>0</v>
      </c>
      <c r="G261" s="8" t="s">
        <v>53</v>
      </c>
      <c r="H261" s="8" t="s">
        <v>29</v>
      </c>
    </row>
    <row r="262" spans="1:8" ht="14.25">
      <c r="A262" s="4">
        <v>43715</v>
      </c>
      <c r="B262" s="31">
        <f>'[41] 主要运行数据'!$V10</f>
        <v>0.48</v>
      </c>
      <c r="C262" s="6">
        <f t="shared" si="9"/>
        <v>0.48</v>
      </c>
      <c r="D262" s="6"/>
      <c r="E262" s="6"/>
      <c r="F262" s="6">
        <v>0</v>
      </c>
      <c r="G262" s="8" t="s">
        <v>53</v>
      </c>
      <c r="H262" s="8" t="s">
        <v>29</v>
      </c>
    </row>
    <row r="263" spans="1:8" ht="14.25">
      <c r="A263" s="4">
        <v>43716</v>
      </c>
      <c r="B263" s="31">
        <f>'[41] 主要运行数据'!$V11</f>
        <v>0.5</v>
      </c>
      <c r="C263" s="6">
        <f t="shared" si="9"/>
        <v>0.5</v>
      </c>
      <c r="D263" s="6"/>
      <c r="E263" s="6"/>
      <c r="F263" s="6">
        <v>0</v>
      </c>
      <c r="G263" s="8" t="s">
        <v>53</v>
      </c>
      <c r="H263" s="8" t="s">
        <v>29</v>
      </c>
    </row>
    <row r="264" spans="1:8" ht="14.25">
      <c r="A264" s="4">
        <v>43717</v>
      </c>
      <c r="B264" s="31">
        <f>'[41] 主要运行数据'!$V12</f>
        <v>0.48</v>
      </c>
      <c r="C264" s="6">
        <f t="shared" si="9"/>
        <v>0.48</v>
      </c>
      <c r="D264" s="6"/>
      <c r="E264" s="6"/>
      <c r="F264" s="6">
        <v>0</v>
      </c>
      <c r="G264" s="8" t="s">
        <v>53</v>
      </c>
      <c r="H264" s="8" t="s">
        <v>29</v>
      </c>
    </row>
    <row r="265" spans="1:8" ht="14.25">
      <c r="A265" s="4">
        <v>43718</v>
      </c>
      <c r="B265" s="31">
        <f>'[41] 主要运行数据'!$V13</f>
        <v>0.49</v>
      </c>
      <c r="C265" s="6">
        <f t="shared" si="9"/>
        <v>0.49</v>
      </c>
      <c r="D265" s="6"/>
      <c r="E265" s="6"/>
      <c r="F265" s="6">
        <v>0</v>
      </c>
      <c r="G265" s="8" t="s">
        <v>53</v>
      </c>
      <c r="H265" s="8" t="s">
        <v>29</v>
      </c>
    </row>
    <row r="266" spans="1:8" ht="14.25">
      <c r="A266" s="4">
        <v>43719</v>
      </c>
      <c r="B266" s="31">
        <f>'[41] 主要运行数据'!$V14</f>
        <v>0.48</v>
      </c>
      <c r="C266" s="6">
        <f t="shared" si="9"/>
        <v>0.48</v>
      </c>
      <c r="D266" s="6"/>
      <c r="E266" s="6"/>
      <c r="F266" s="6">
        <v>0</v>
      </c>
      <c r="G266" s="8" t="s">
        <v>53</v>
      </c>
      <c r="H266" s="8" t="s">
        <v>29</v>
      </c>
    </row>
    <row r="267" spans="1:8" ht="14.25">
      <c r="A267" s="4">
        <v>43720</v>
      </c>
      <c r="B267" s="31">
        <f>'[41] 主要运行数据'!$V15</f>
        <v>0.49</v>
      </c>
      <c r="C267" s="6">
        <f t="shared" si="9"/>
        <v>0.49</v>
      </c>
      <c r="D267" s="6"/>
      <c r="E267" s="6"/>
      <c r="F267" s="6">
        <v>0</v>
      </c>
      <c r="G267" s="8" t="s">
        <v>53</v>
      </c>
      <c r="H267" s="8" t="s">
        <v>29</v>
      </c>
    </row>
    <row r="268" spans="1:8" ht="14.25">
      <c r="A268" s="32">
        <v>43721</v>
      </c>
      <c r="B268" s="31">
        <f>'[41] 主要运行数据'!$V16</f>
        <v>0.49</v>
      </c>
      <c r="C268" s="6">
        <f t="shared" si="9"/>
        <v>0.49</v>
      </c>
      <c r="D268" s="6"/>
      <c r="E268" s="6"/>
      <c r="F268" s="6">
        <v>0</v>
      </c>
      <c r="G268" s="8" t="s">
        <v>53</v>
      </c>
      <c r="H268" s="8" t="s">
        <v>29</v>
      </c>
    </row>
    <row r="269" spans="1:8" ht="14.25">
      <c r="A269" s="4">
        <v>43722</v>
      </c>
      <c r="B269" s="31">
        <f>'[41] 主要运行数据'!$V17</f>
        <v>0.5</v>
      </c>
      <c r="C269" s="6">
        <f t="shared" si="9"/>
        <v>0.5</v>
      </c>
      <c r="D269" s="6"/>
      <c r="E269" s="6"/>
      <c r="F269" s="6">
        <v>0</v>
      </c>
      <c r="G269" s="8" t="s">
        <v>53</v>
      </c>
      <c r="H269" s="8" t="s">
        <v>29</v>
      </c>
    </row>
    <row r="270" spans="1:8" ht="14.25">
      <c r="A270" s="4">
        <v>43723</v>
      </c>
      <c r="B270" s="31"/>
      <c r="C270" s="6"/>
      <c r="D270" s="6"/>
      <c r="E270" s="6"/>
      <c r="F270" s="6"/>
      <c r="G270" s="8"/>
      <c r="H270" s="29"/>
    </row>
    <row r="271" spans="1:8" ht="14.25">
      <c r="A271" s="4">
        <v>43724</v>
      </c>
      <c r="B271" s="31"/>
      <c r="C271" s="6"/>
      <c r="D271" s="6"/>
      <c r="E271" s="6"/>
      <c r="F271" s="6"/>
      <c r="G271" s="8"/>
      <c r="H271" s="8"/>
    </row>
    <row r="272" spans="1:8" ht="14.25">
      <c r="A272" s="4">
        <v>43725</v>
      </c>
      <c r="B272" s="31"/>
      <c r="C272" s="6"/>
      <c r="D272" s="6"/>
      <c r="E272" s="6"/>
      <c r="F272" s="6"/>
      <c r="G272" s="8"/>
      <c r="H272" s="8"/>
    </row>
    <row r="273" spans="1:8" ht="14.25">
      <c r="A273" s="4">
        <v>43726</v>
      </c>
      <c r="B273" s="31"/>
      <c r="C273" s="6"/>
      <c r="D273" s="6"/>
      <c r="E273" s="6"/>
      <c r="F273" s="6"/>
      <c r="G273" s="8"/>
      <c r="H273" s="8"/>
    </row>
    <row r="274" spans="1:8" ht="14.25">
      <c r="A274" s="4">
        <v>43727</v>
      </c>
      <c r="B274" s="31"/>
      <c r="C274" s="6"/>
      <c r="D274" s="6"/>
      <c r="E274" s="21"/>
      <c r="F274" s="6"/>
      <c r="G274" s="8"/>
      <c r="H274" s="8"/>
    </row>
    <row r="275" spans="1:8" ht="14.25">
      <c r="A275" s="4">
        <v>43728</v>
      </c>
      <c r="B275" s="31"/>
      <c r="C275" s="6"/>
      <c r="D275" s="6"/>
      <c r="E275" s="21"/>
      <c r="F275" s="6"/>
      <c r="G275" s="8"/>
      <c r="H275" s="8"/>
    </row>
    <row r="276" spans="1:8" ht="14.25">
      <c r="A276" s="4">
        <v>43729</v>
      </c>
      <c r="B276" s="31"/>
      <c r="C276" s="6"/>
      <c r="D276" s="6"/>
      <c r="E276" s="21"/>
      <c r="F276" s="6"/>
      <c r="G276" s="8"/>
      <c r="H276" s="8"/>
    </row>
    <row r="277" spans="1:8" ht="14.25">
      <c r="A277" s="4">
        <v>43730</v>
      </c>
      <c r="B277" s="31"/>
      <c r="C277" s="6"/>
      <c r="D277" s="6"/>
      <c r="E277" s="21"/>
      <c r="F277" s="6"/>
      <c r="G277" s="8"/>
      <c r="H277" s="8"/>
    </row>
    <row r="278" spans="1:8" ht="14.25">
      <c r="A278" s="4">
        <v>43731</v>
      </c>
      <c r="B278" s="31"/>
      <c r="C278" s="6"/>
      <c r="D278" s="6"/>
      <c r="E278" s="21"/>
      <c r="F278" s="6"/>
      <c r="G278" s="8"/>
      <c r="H278" s="8"/>
    </row>
    <row r="279" spans="1:8" ht="14.25">
      <c r="A279" s="4">
        <v>43732</v>
      </c>
      <c r="B279" s="31"/>
      <c r="C279" s="6"/>
      <c r="D279" s="6"/>
      <c r="E279" s="21"/>
      <c r="F279" s="6"/>
      <c r="G279" s="8"/>
      <c r="H279" s="8"/>
    </row>
    <row r="280" spans="1:8" ht="14.25">
      <c r="A280" s="4">
        <v>43733</v>
      </c>
      <c r="B280" s="31"/>
      <c r="C280" s="6"/>
      <c r="D280" s="6"/>
      <c r="E280" s="21"/>
      <c r="F280" s="6"/>
      <c r="G280" s="8"/>
      <c r="H280" s="8"/>
    </row>
    <row r="281" spans="1:8" ht="14.25">
      <c r="A281" s="4">
        <v>43734</v>
      </c>
      <c r="B281" s="31"/>
      <c r="C281" s="6"/>
      <c r="D281" s="6"/>
      <c r="E281" s="21"/>
      <c r="F281" s="6"/>
      <c r="G281" s="8"/>
      <c r="H281" s="8"/>
    </row>
    <row r="282" spans="1:8" ht="14.25">
      <c r="A282" s="32">
        <v>43735</v>
      </c>
      <c r="B282" s="31"/>
      <c r="C282" s="6"/>
      <c r="D282" s="6"/>
      <c r="E282" s="21"/>
      <c r="F282" s="6"/>
      <c r="G282" s="8"/>
      <c r="H282" s="29"/>
    </row>
    <row r="283" spans="1:8" ht="14.25">
      <c r="A283" s="4">
        <v>43736</v>
      </c>
      <c r="B283" s="31"/>
      <c r="C283" s="6"/>
      <c r="D283" s="6"/>
      <c r="E283" s="21"/>
      <c r="F283" s="6"/>
      <c r="G283" s="8"/>
      <c r="H283" s="29"/>
    </row>
    <row r="284" spans="1:8" ht="14.25">
      <c r="A284" s="4">
        <v>43737</v>
      </c>
      <c r="B284" s="31"/>
      <c r="C284" s="6"/>
      <c r="D284" s="6"/>
      <c r="E284" s="21"/>
      <c r="F284" s="6"/>
      <c r="G284" s="8"/>
      <c r="H284" s="29"/>
    </row>
    <row r="285" spans="1:8" ht="14.25">
      <c r="A285" s="4">
        <v>43738</v>
      </c>
      <c r="B285" s="31"/>
      <c r="C285" s="6"/>
      <c r="D285" s="6"/>
      <c r="E285" s="21"/>
      <c r="F285" s="6"/>
      <c r="G285" s="8"/>
      <c r="H285" s="29"/>
    </row>
    <row r="286" spans="1:8" ht="14.25" hidden="1">
      <c r="A286" s="4"/>
      <c r="B286" s="31"/>
      <c r="C286" s="6"/>
      <c r="D286" s="6"/>
      <c r="E286" s="21"/>
      <c r="F286" s="6"/>
      <c r="G286" s="8"/>
      <c r="H286" s="8"/>
    </row>
    <row r="287" spans="1:8" ht="14.25">
      <c r="A287" s="22" t="s">
        <v>13</v>
      </c>
      <c r="B287" s="27">
        <f>SUM(B256:B286)</f>
        <v>6.82</v>
      </c>
      <c r="C287" s="27">
        <f>SUM(C256:C286)</f>
        <v>6.82</v>
      </c>
      <c r="D287" s="25"/>
      <c r="E287" s="27"/>
      <c r="F287" s="27"/>
      <c r="G287" s="28"/>
      <c r="H287" s="24"/>
    </row>
    <row r="288" spans="1:8" ht="14.25">
      <c r="A288" s="4">
        <v>43374</v>
      </c>
      <c r="B288" s="31"/>
      <c r="C288" s="6"/>
      <c r="D288" s="6"/>
      <c r="E288" s="6"/>
      <c r="F288" s="6"/>
      <c r="G288" s="8"/>
      <c r="H288" s="29"/>
    </row>
    <row r="289" spans="1:8" ht="14.25">
      <c r="A289" s="4">
        <v>43375</v>
      </c>
      <c r="B289" s="31"/>
      <c r="C289" s="6"/>
      <c r="D289" s="6"/>
      <c r="E289" s="6"/>
      <c r="F289" s="6"/>
      <c r="G289" s="8"/>
      <c r="H289" s="29"/>
    </row>
    <row r="290" spans="1:8" ht="14.25">
      <c r="A290" s="4">
        <v>43376</v>
      </c>
      <c r="B290" s="31"/>
      <c r="C290" s="6"/>
      <c r="D290" s="6"/>
      <c r="E290" s="6"/>
      <c r="F290" s="6"/>
      <c r="G290" s="8"/>
      <c r="H290" s="29"/>
    </row>
    <row r="291" spans="1:8" ht="14.25">
      <c r="A291" s="4">
        <v>43377</v>
      </c>
      <c r="B291" s="31"/>
      <c r="C291" s="6"/>
      <c r="D291" s="6"/>
      <c r="E291" s="6"/>
      <c r="F291" s="6"/>
      <c r="G291" s="8"/>
      <c r="H291" s="29"/>
    </row>
    <row r="292" spans="1:8" ht="14.25">
      <c r="A292" s="4">
        <v>43378</v>
      </c>
      <c r="B292" s="31"/>
      <c r="C292" s="6"/>
      <c r="D292" s="6"/>
      <c r="E292" s="6"/>
      <c r="F292" s="6"/>
      <c r="G292" s="8"/>
      <c r="H292" s="29"/>
    </row>
    <row r="293" spans="1:8" ht="14.25">
      <c r="A293" s="4">
        <v>43379</v>
      </c>
      <c r="B293" s="31"/>
      <c r="C293" s="6"/>
      <c r="D293" s="6"/>
      <c r="E293" s="6"/>
      <c r="F293" s="6"/>
      <c r="G293" s="8"/>
      <c r="H293" s="29"/>
    </row>
    <row r="294" spans="1:8" ht="14.25">
      <c r="A294" s="4">
        <v>43380</v>
      </c>
      <c r="B294" s="31"/>
      <c r="C294" s="6"/>
      <c r="D294" s="6"/>
      <c r="E294" s="6"/>
      <c r="F294" s="6"/>
      <c r="G294" s="8"/>
      <c r="H294" s="29"/>
    </row>
    <row r="295" spans="1:8" ht="14.25">
      <c r="A295" s="4">
        <v>43381</v>
      </c>
      <c r="B295" s="31"/>
      <c r="C295" s="6"/>
      <c r="D295" s="6"/>
      <c r="E295" s="6"/>
      <c r="F295" s="6"/>
      <c r="G295" s="8"/>
      <c r="H295" s="29"/>
    </row>
    <row r="296" spans="1:8" ht="14.25">
      <c r="A296" s="4">
        <v>43382</v>
      </c>
      <c r="B296" s="31"/>
      <c r="C296" s="6"/>
      <c r="D296" s="6"/>
      <c r="E296" s="6"/>
      <c r="F296" s="6"/>
      <c r="G296" s="8"/>
      <c r="H296" s="29"/>
    </row>
    <row r="297" spans="1:8" ht="14.25">
      <c r="A297" s="4">
        <v>43383</v>
      </c>
      <c r="B297" s="31"/>
      <c r="C297" s="6"/>
      <c r="D297" s="6"/>
      <c r="E297" s="6"/>
      <c r="F297" s="6"/>
      <c r="G297" s="8"/>
      <c r="H297" s="29"/>
    </row>
    <row r="298" spans="1:8" ht="14.25">
      <c r="A298" s="4">
        <v>43384</v>
      </c>
      <c r="B298" s="31"/>
      <c r="C298" s="6"/>
      <c r="D298" s="6"/>
      <c r="E298" s="6"/>
      <c r="F298" s="6"/>
      <c r="G298" s="8"/>
      <c r="H298" s="29"/>
    </row>
    <row r="299" spans="1:8" ht="14.25">
      <c r="A299" s="32">
        <v>43385</v>
      </c>
      <c r="B299" s="10"/>
      <c r="C299" s="6"/>
      <c r="D299" s="6"/>
      <c r="E299" s="6"/>
      <c r="F299" s="6"/>
      <c r="G299" s="8"/>
      <c r="H299" s="29"/>
    </row>
    <row r="300" spans="1:8" ht="14.25">
      <c r="A300" s="32">
        <v>43386</v>
      </c>
      <c r="B300" s="10"/>
      <c r="C300" s="6"/>
      <c r="D300" s="6"/>
      <c r="E300" s="6"/>
      <c r="F300" s="6"/>
      <c r="G300" s="8"/>
      <c r="H300" s="29"/>
    </row>
    <row r="301" spans="1:8" ht="14.25">
      <c r="A301" s="32">
        <v>43387</v>
      </c>
      <c r="B301" s="10"/>
      <c r="C301" s="6"/>
      <c r="D301" s="6"/>
      <c r="E301" s="6"/>
      <c r="F301" s="6"/>
      <c r="G301" s="8"/>
      <c r="H301" s="29"/>
    </row>
    <row r="302" spans="1:8" ht="14.25">
      <c r="A302" s="32">
        <v>43388</v>
      </c>
      <c r="B302" s="10"/>
      <c r="C302" s="6"/>
      <c r="D302" s="6"/>
      <c r="E302" s="6"/>
      <c r="F302" s="6"/>
      <c r="G302" s="8"/>
      <c r="H302" s="29"/>
    </row>
    <row r="303" spans="1:8" ht="14.25">
      <c r="A303" s="32">
        <v>43389</v>
      </c>
      <c r="B303" s="10"/>
      <c r="C303" s="6"/>
      <c r="D303" s="6"/>
      <c r="E303" s="6"/>
      <c r="F303" s="6"/>
      <c r="G303" s="8"/>
      <c r="H303" s="29"/>
    </row>
    <row r="304" spans="1:8" ht="14.25">
      <c r="A304" s="32">
        <v>43390</v>
      </c>
      <c r="B304" s="10"/>
      <c r="C304" s="6"/>
      <c r="D304" s="6"/>
      <c r="E304" s="6"/>
      <c r="F304" s="6"/>
      <c r="G304" s="8"/>
      <c r="H304" s="29"/>
    </row>
    <row r="305" spans="1:8" ht="14.25">
      <c r="A305" s="32">
        <v>43391</v>
      </c>
      <c r="B305" s="10"/>
      <c r="C305" s="6"/>
      <c r="D305" s="6"/>
      <c r="E305" s="6"/>
      <c r="F305" s="6"/>
      <c r="G305" s="8"/>
      <c r="H305" s="29"/>
    </row>
    <row r="306" spans="1:8" ht="14.25">
      <c r="A306" s="32">
        <v>43392</v>
      </c>
      <c r="B306" s="10"/>
      <c r="C306" s="6"/>
      <c r="D306" s="6"/>
      <c r="E306" s="21"/>
      <c r="F306" s="6"/>
      <c r="G306" s="8"/>
      <c r="H306" s="8"/>
    </row>
    <row r="307" spans="1:8" ht="14.25">
      <c r="A307" s="32">
        <v>43393</v>
      </c>
      <c r="B307" s="10">
        <f>'[42] 主要运行数据'!$V23</f>
        <v>0.4</v>
      </c>
      <c r="C307" s="6">
        <f t="shared" ref="C307:C318" si="10">B307</f>
        <v>0.4</v>
      </c>
      <c r="D307" s="6"/>
      <c r="E307" s="21"/>
      <c r="F307" s="6">
        <v>0</v>
      </c>
      <c r="G307" s="8" t="s">
        <v>53</v>
      </c>
      <c r="H307" s="8" t="s">
        <v>29</v>
      </c>
    </row>
    <row r="308" spans="1:8" ht="14.25">
      <c r="A308" s="32">
        <v>43394</v>
      </c>
      <c r="B308" s="10">
        <f>'[42] 主要运行数据'!$V24</f>
        <v>0.48</v>
      </c>
      <c r="C308" s="6">
        <f t="shared" si="10"/>
        <v>0.48</v>
      </c>
      <c r="D308" s="6"/>
      <c r="E308" s="21"/>
      <c r="F308" s="6">
        <v>0</v>
      </c>
      <c r="G308" s="8" t="s">
        <v>53</v>
      </c>
      <c r="H308" s="8" t="s">
        <v>29</v>
      </c>
    </row>
    <row r="309" spans="1:8" ht="14.25">
      <c r="A309" s="32">
        <v>43395</v>
      </c>
      <c r="B309" s="10">
        <f>'[42] 主要运行数据'!$V25</f>
        <v>0.48</v>
      </c>
      <c r="C309" s="6">
        <f t="shared" si="10"/>
        <v>0.48</v>
      </c>
      <c r="D309" s="6"/>
      <c r="E309" s="21"/>
      <c r="F309" s="6">
        <v>0</v>
      </c>
      <c r="G309" s="8" t="s">
        <v>53</v>
      </c>
      <c r="H309" s="8" t="s">
        <v>29</v>
      </c>
    </row>
    <row r="310" spans="1:8" ht="14.25">
      <c r="A310" s="4">
        <v>43396</v>
      </c>
      <c r="B310" s="10">
        <f>'[42] 主要运行数据'!$V26</f>
        <v>0.49</v>
      </c>
      <c r="C310" s="6">
        <f t="shared" si="10"/>
        <v>0.49</v>
      </c>
      <c r="D310" s="6"/>
      <c r="E310" s="21"/>
      <c r="F310" s="6">
        <v>0</v>
      </c>
      <c r="G310" s="8" t="s">
        <v>53</v>
      </c>
      <c r="H310" s="8" t="s">
        <v>29</v>
      </c>
    </row>
    <row r="311" spans="1:8" ht="14.25">
      <c r="A311" s="4">
        <v>43397</v>
      </c>
      <c r="B311" s="10">
        <f>'[42] 主要运行数据'!$V27</f>
        <v>0.48</v>
      </c>
      <c r="C311" s="6">
        <f t="shared" si="10"/>
        <v>0.48</v>
      </c>
      <c r="D311" s="6"/>
      <c r="E311" s="21"/>
      <c r="F311" s="6">
        <v>0</v>
      </c>
      <c r="G311" s="8" t="s">
        <v>53</v>
      </c>
      <c r="H311" s="8" t="s">
        <v>29</v>
      </c>
    </row>
    <row r="312" spans="1:8" ht="14.25">
      <c r="A312" s="4">
        <v>43398</v>
      </c>
      <c r="B312" s="10">
        <f>'[42] 主要运行数据'!$V28</f>
        <v>0.48</v>
      </c>
      <c r="C312" s="6">
        <f t="shared" si="10"/>
        <v>0.48</v>
      </c>
      <c r="D312" s="6"/>
      <c r="E312" s="21"/>
      <c r="F312" s="6">
        <v>0</v>
      </c>
      <c r="G312" s="8" t="s">
        <v>53</v>
      </c>
      <c r="H312" s="8" t="s">
        <v>29</v>
      </c>
    </row>
    <row r="313" spans="1:8" ht="14.25">
      <c r="A313" s="4">
        <v>43399</v>
      </c>
      <c r="B313" s="10">
        <f>'[42] 主要运行数据'!$V29</f>
        <v>0.5</v>
      </c>
      <c r="C313" s="6">
        <f t="shared" si="10"/>
        <v>0.5</v>
      </c>
      <c r="D313" s="6"/>
      <c r="E313" s="21"/>
      <c r="F313" s="6">
        <v>0</v>
      </c>
      <c r="G313" s="8" t="s">
        <v>53</v>
      </c>
      <c r="H313" s="8" t="s">
        <v>29</v>
      </c>
    </row>
    <row r="314" spans="1:8" ht="14.25">
      <c r="A314" s="4">
        <v>43400</v>
      </c>
      <c r="B314" s="10">
        <f>'[42] 主要运行数据'!$V30</f>
        <v>0.48</v>
      </c>
      <c r="C314" s="6">
        <f t="shared" si="10"/>
        <v>0.48</v>
      </c>
      <c r="D314" s="6"/>
      <c r="E314" s="21"/>
      <c r="F314" s="6">
        <v>0</v>
      </c>
      <c r="G314" s="8" t="s">
        <v>53</v>
      </c>
      <c r="H314" s="8" t="s">
        <v>29</v>
      </c>
    </row>
    <row r="315" spans="1:8" ht="14.25">
      <c r="A315" s="4">
        <v>43401</v>
      </c>
      <c r="B315" s="10">
        <f>'[42] 主要运行数据'!$V31</f>
        <v>0.48</v>
      </c>
      <c r="C315" s="6">
        <f t="shared" si="10"/>
        <v>0.48</v>
      </c>
      <c r="D315" s="6"/>
      <c r="E315" s="21"/>
      <c r="F315" s="6">
        <v>0</v>
      </c>
      <c r="G315" s="8" t="s">
        <v>53</v>
      </c>
      <c r="H315" s="8" t="s">
        <v>29</v>
      </c>
    </row>
    <row r="316" spans="1:8" ht="14.25">
      <c r="A316" s="4">
        <v>43402</v>
      </c>
      <c r="B316" s="10">
        <f>'[42] 主要运行数据'!$V32</f>
        <v>0.49</v>
      </c>
      <c r="C316" s="6">
        <f t="shared" si="10"/>
        <v>0.49</v>
      </c>
      <c r="D316" s="6"/>
      <c r="E316" s="21"/>
      <c r="F316" s="6">
        <v>0</v>
      </c>
      <c r="G316" s="8" t="s">
        <v>53</v>
      </c>
      <c r="H316" s="8" t="s">
        <v>29</v>
      </c>
    </row>
    <row r="317" spans="1:8" ht="14.25">
      <c r="A317" s="4">
        <v>43403</v>
      </c>
      <c r="B317" s="10">
        <f>'[42] 主要运行数据'!$V33</f>
        <v>0.48</v>
      </c>
      <c r="C317" s="6">
        <f t="shared" si="10"/>
        <v>0.48</v>
      </c>
      <c r="D317" s="6"/>
      <c r="E317" s="21"/>
      <c r="F317" s="6">
        <v>0</v>
      </c>
      <c r="G317" s="8" t="s">
        <v>53</v>
      </c>
      <c r="H317" s="8" t="s">
        <v>29</v>
      </c>
    </row>
    <row r="318" spans="1:8" ht="14.25">
      <c r="A318" s="4">
        <v>43404</v>
      </c>
      <c r="B318" s="10">
        <f>'[42] 主要运行数据'!$V34</f>
        <v>0.49</v>
      </c>
      <c r="C318" s="6">
        <f t="shared" si="10"/>
        <v>0.49</v>
      </c>
      <c r="D318" s="6"/>
      <c r="E318" s="21"/>
      <c r="F318" s="6">
        <v>0</v>
      </c>
      <c r="G318" s="8" t="s">
        <v>53</v>
      </c>
      <c r="H318" s="8" t="s">
        <v>29</v>
      </c>
    </row>
    <row r="319" spans="1:8" ht="14.25">
      <c r="A319" s="22" t="s">
        <v>13</v>
      </c>
      <c r="B319" s="27">
        <f>SUM(B288:B318)</f>
        <v>5.73</v>
      </c>
      <c r="C319" s="27">
        <f>SUM(C288:C318)</f>
        <v>5.73</v>
      </c>
      <c r="D319" s="25"/>
      <c r="E319" s="27"/>
      <c r="F319" s="27"/>
      <c r="G319" s="28"/>
      <c r="H319" s="24"/>
    </row>
    <row r="320" spans="1:8" ht="14.25">
      <c r="A320" s="4">
        <v>43405</v>
      </c>
      <c r="B320" s="31">
        <f>'[43] 主要运行数据'!$V4</f>
        <v>0.48</v>
      </c>
      <c r="C320" s="6">
        <f>B320</f>
        <v>0.48</v>
      </c>
      <c r="D320" s="6"/>
      <c r="E320" s="6"/>
      <c r="F320" s="6">
        <v>0</v>
      </c>
      <c r="G320" s="8" t="s">
        <v>53</v>
      </c>
      <c r="H320" s="8" t="s">
        <v>29</v>
      </c>
    </row>
    <row r="321" spans="1:8" ht="14.25">
      <c r="A321" s="4">
        <v>43406</v>
      </c>
      <c r="B321" s="31">
        <f>'[43] 主要运行数据'!$V5</f>
        <v>0.5</v>
      </c>
      <c r="C321" s="6">
        <f t="shared" ref="C321:C330" si="11">B321</f>
        <v>0.5</v>
      </c>
      <c r="D321" s="6"/>
      <c r="E321" s="6"/>
      <c r="F321" s="6">
        <v>0</v>
      </c>
      <c r="G321" s="8" t="s">
        <v>53</v>
      </c>
      <c r="H321" s="8" t="s">
        <v>29</v>
      </c>
    </row>
    <row r="322" spans="1:8" ht="14.25">
      <c r="A322" s="4">
        <v>43407</v>
      </c>
      <c r="B322" s="31">
        <f>'[43] 主要运行数据'!$V6</f>
        <v>0.48</v>
      </c>
      <c r="C322" s="6">
        <f t="shared" si="11"/>
        <v>0.48</v>
      </c>
      <c r="D322" s="6"/>
      <c r="E322" s="6"/>
      <c r="F322" s="6">
        <v>0</v>
      </c>
      <c r="G322" s="8" t="s">
        <v>53</v>
      </c>
      <c r="H322" s="8" t="s">
        <v>29</v>
      </c>
    </row>
    <row r="323" spans="1:8" ht="14.25">
      <c r="A323" s="4">
        <v>43408</v>
      </c>
      <c r="B323" s="31">
        <f>'[43] 主要运行数据'!$V7</f>
        <v>0.48</v>
      </c>
      <c r="C323" s="6">
        <f t="shared" si="11"/>
        <v>0.48</v>
      </c>
      <c r="D323" s="6"/>
      <c r="E323" s="6"/>
      <c r="F323" s="6">
        <v>0</v>
      </c>
      <c r="G323" s="8" t="s">
        <v>53</v>
      </c>
      <c r="H323" s="8" t="s">
        <v>29</v>
      </c>
    </row>
    <row r="324" spans="1:8" ht="14.25">
      <c r="A324" s="4">
        <v>43409</v>
      </c>
      <c r="B324" s="31">
        <f>'[43] 主要运行数据'!$V8</f>
        <v>0.48</v>
      </c>
      <c r="C324" s="6">
        <f t="shared" si="11"/>
        <v>0.48</v>
      </c>
      <c r="D324" s="6"/>
      <c r="E324" s="6"/>
      <c r="F324" s="6">
        <v>0</v>
      </c>
      <c r="G324" s="8" t="s">
        <v>53</v>
      </c>
      <c r="H324" s="8" t="s">
        <v>29</v>
      </c>
    </row>
    <row r="325" spans="1:8" ht="14.25">
      <c r="A325" s="4">
        <v>43410</v>
      </c>
      <c r="B325" s="31">
        <f>'[43] 主要运行数据'!$V9</f>
        <v>0.49</v>
      </c>
      <c r="C325" s="6">
        <f t="shared" si="11"/>
        <v>0.49</v>
      </c>
      <c r="D325" s="6"/>
      <c r="E325" s="6"/>
      <c r="F325" s="6">
        <v>0</v>
      </c>
      <c r="G325" s="8" t="s">
        <v>53</v>
      </c>
      <c r="H325" s="8" t="s">
        <v>29</v>
      </c>
    </row>
    <row r="326" spans="1:8" ht="14.25">
      <c r="A326" s="4">
        <v>43411</v>
      </c>
      <c r="B326" s="31">
        <f>'[43] 主要运行数据'!$V10</f>
        <v>0.48</v>
      </c>
      <c r="C326" s="6">
        <f t="shared" si="11"/>
        <v>0.48</v>
      </c>
      <c r="D326" s="6"/>
      <c r="E326" s="6"/>
      <c r="F326" s="6">
        <v>0</v>
      </c>
      <c r="G326" s="8" t="s">
        <v>53</v>
      </c>
      <c r="H326" s="8" t="s">
        <v>29</v>
      </c>
    </row>
    <row r="327" spans="1:8" ht="14.25">
      <c r="A327" s="4">
        <v>43412</v>
      </c>
      <c r="B327" s="31">
        <f>'[43] 主要运行数据'!$V11</f>
        <v>0.49</v>
      </c>
      <c r="C327" s="6">
        <f t="shared" si="11"/>
        <v>0.49</v>
      </c>
      <c r="D327" s="6"/>
      <c r="E327" s="6"/>
      <c r="F327" s="6">
        <v>0</v>
      </c>
      <c r="G327" s="8" t="s">
        <v>53</v>
      </c>
      <c r="H327" s="8" t="s">
        <v>29</v>
      </c>
    </row>
    <row r="328" spans="1:8" ht="14.25">
      <c r="A328" s="4">
        <v>43413</v>
      </c>
      <c r="B328" s="31">
        <f>'[43] 主要运行数据'!$V12</f>
        <v>0.48</v>
      </c>
      <c r="C328" s="6">
        <f t="shared" si="11"/>
        <v>0.48</v>
      </c>
      <c r="D328" s="6"/>
      <c r="E328" s="6"/>
      <c r="F328" s="6">
        <v>0</v>
      </c>
      <c r="G328" s="8" t="s">
        <v>53</v>
      </c>
      <c r="H328" s="8" t="s">
        <v>29</v>
      </c>
    </row>
    <row r="329" spans="1:8" ht="14.25">
      <c r="A329" s="4">
        <v>43414</v>
      </c>
      <c r="B329" s="31">
        <f>'[43] 主要运行数据'!$V13</f>
        <v>0.48</v>
      </c>
      <c r="C329" s="6">
        <f t="shared" si="11"/>
        <v>0.48</v>
      </c>
      <c r="D329" s="6"/>
      <c r="E329" s="6"/>
      <c r="F329" s="6">
        <v>0</v>
      </c>
      <c r="G329" s="8" t="s">
        <v>53</v>
      </c>
      <c r="H329" s="8" t="s">
        <v>29</v>
      </c>
    </row>
    <row r="330" spans="1:8" ht="14.25">
      <c r="A330" s="4">
        <v>43415</v>
      </c>
      <c r="B330" s="31">
        <f>'[43] 主要运行数据'!$V14</f>
        <v>0.5</v>
      </c>
      <c r="C330" s="6">
        <f t="shared" si="11"/>
        <v>0.5</v>
      </c>
      <c r="D330" s="6"/>
      <c r="E330" s="6"/>
      <c r="F330" s="6">
        <v>0</v>
      </c>
      <c r="G330" s="8" t="s">
        <v>53</v>
      </c>
      <c r="H330" s="8" t="s">
        <v>29</v>
      </c>
    </row>
    <row r="331" spans="1:8" ht="14.25">
      <c r="A331" s="4">
        <v>43416</v>
      </c>
      <c r="B331" s="31"/>
      <c r="C331" s="6"/>
      <c r="D331" s="6"/>
      <c r="E331" s="6"/>
      <c r="F331" s="6"/>
      <c r="G331" s="8"/>
      <c r="H331" s="8"/>
    </row>
    <row r="332" spans="1:8" ht="14.25">
      <c r="A332" s="4">
        <v>43417</v>
      </c>
      <c r="B332" s="31"/>
      <c r="C332" s="6"/>
      <c r="D332" s="6"/>
      <c r="E332" s="6"/>
      <c r="F332" s="6"/>
      <c r="G332" s="8"/>
      <c r="H332" s="8"/>
    </row>
    <row r="333" spans="1:8" ht="14.25">
      <c r="A333" s="4">
        <v>43418</v>
      </c>
      <c r="B333" s="31"/>
      <c r="C333" s="6"/>
      <c r="D333" s="6"/>
      <c r="E333" s="6"/>
      <c r="F333" s="6"/>
      <c r="G333" s="8"/>
      <c r="H333" s="8"/>
    </row>
    <row r="334" spans="1:8" ht="14.25">
      <c r="A334" s="4">
        <v>43419</v>
      </c>
      <c r="B334" s="31"/>
      <c r="C334" s="6"/>
      <c r="D334" s="6"/>
      <c r="E334" s="6"/>
      <c r="F334" s="6"/>
      <c r="G334" s="8"/>
      <c r="H334" s="8"/>
    </row>
    <row r="335" spans="1:8" ht="14.25">
      <c r="A335" s="4">
        <v>43420</v>
      </c>
      <c r="B335" s="31"/>
      <c r="C335" s="6"/>
      <c r="D335" s="6"/>
      <c r="E335" s="6"/>
      <c r="F335" s="6"/>
      <c r="G335" s="8"/>
      <c r="H335" s="8"/>
    </row>
    <row r="336" spans="1:8" ht="14.25">
      <c r="A336" s="4">
        <v>43421</v>
      </c>
      <c r="B336" s="31"/>
      <c r="C336" s="6"/>
      <c r="D336" s="6"/>
      <c r="E336" s="6"/>
      <c r="F336" s="6"/>
      <c r="G336" s="8"/>
      <c r="H336" s="8"/>
    </row>
    <row r="337" spans="1:8" ht="14.25">
      <c r="A337" s="4">
        <v>43422</v>
      </c>
      <c r="B337" s="31"/>
      <c r="C337" s="6"/>
      <c r="D337" s="6"/>
      <c r="E337" s="6"/>
      <c r="F337" s="6"/>
      <c r="G337" s="8"/>
      <c r="H337" s="8"/>
    </row>
    <row r="338" spans="1:8" ht="14.25">
      <c r="A338" s="4">
        <v>43423</v>
      </c>
      <c r="B338" s="31"/>
      <c r="C338" s="6"/>
      <c r="D338" s="6"/>
      <c r="E338" s="6"/>
      <c r="F338" s="6"/>
      <c r="G338" s="8"/>
      <c r="H338" s="8"/>
    </row>
    <row r="339" spans="1:8" ht="14.25">
      <c r="A339" s="4">
        <v>43424</v>
      </c>
      <c r="B339" s="31"/>
      <c r="C339" s="6"/>
      <c r="D339" s="6"/>
      <c r="E339" s="6"/>
      <c r="F339" s="6"/>
      <c r="G339" s="8"/>
      <c r="H339" s="8"/>
    </row>
    <row r="340" spans="1:8" ht="14.25">
      <c r="A340" s="4">
        <v>43425</v>
      </c>
      <c r="B340" s="31"/>
      <c r="C340" s="6"/>
      <c r="D340" s="6"/>
      <c r="E340" s="21"/>
      <c r="F340" s="6"/>
      <c r="G340" s="8"/>
      <c r="H340" s="8"/>
    </row>
    <row r="341" spans="1:8" ht="14.25">
      <c r="A341" s="4">
        <v>43426</v>
      </c>
      <c r="B341" s="31"/>
      <c r="C341" s="6"/>
      <c r="D341" s="6"/>
      <c r="E341" s="21"/>
      <c r="F341" s="6"/>
      <c r="G341" s="8"/>
      <c r="H341" s="8"/>
    </row>
    <row r="342" spans="1:8" ht="14.25">
      <c r="A342" s="4">
        <v>43427</v>
      </c>
      <c r="B342" s="31"/>
      <c r="C342" s="6"/>
      <c r="D342" s="6"/>
      <c r="E342" s="21"/>
      <c r="F342" s="6"/>
      <c r="G342" s="8"/>
      <c r="H342" s="8"/>
    </row>
    <row r="343" spans="1:8" ht="14.25">
      <c r="A343" s="4">
        <v>43428</v>
      </c>
      <c r="B343" s="31"/>
      <c r="C343" s="6"/>
      <c r="D343" s="6"/>
      <c r="E343" s="21"/>
      <c r="F343" s="6"/>
      <c r="G343" s="8"/>
      <c r="H343" s="8"/>
    </row>
    <row r="344" spans="1:8" ht="14.25">
      <c r="A344" s="4">
        <v>43429</v>
      </c>
      <c r="B344" s="31"/>
      <c r="C344" s="6"/>
      <c r="D344" s="6"/>
      <c r="E344" s="21"/>
      <c r="F344" s="6"/>
      <c r="G344" s="8"/>
      <c r="H344" s="8"/>
    </row>
    <row r="345" spans="1:8" ht="14.25">
      <c r="A345" s="4">
        <v>43430</v>
      </c>
      <c r="B345" s="31"/>
      <c r="C345" s="6"/>
      <c r="D345" s="6"/>
      <c r="E345" s="21"/>
      <c r="F345" s="6"/>
      <c r="G345" s="8"/>
      <c r="H345" s="8"/>
    </row>
    <row r="346" spans="1:8" ht="14.25">
      <c r="A346" s="4">
        <v>43431</v>
      </c>
      <c r="B346" s="31"/>
      <c r="C346" s="6"/>
      <c r="D346" s="6"/>
      <c r="E346" s="21"/>
      <c r="F346" s="6"/>
      <c r="G346" s="8"/>
      <c r="H346" s="8"/>
    </row>
    <row r="347" spans="1:8" ht="14.25">
      <c r="A347" s="4">
        <v>43432</v>
      </c>
      <c r="B347" s="31"/>
      <c r="C347" s="6"/>
      <c r="D347" s="6"/>
      <c r="E347" s="21"/>
      <c r="F347" s="6"/>
      <c r="G347" s="8"/>
      <c r="H347" s="8"/>
    </row>
    <row r="348" spans="1:8" ht="14.25">
      <c r="A348" s="4">
        <v>43433</v>
      </c>
      <c r="B348" s="31"/>
      <c r="C348" s="6"/>
      <c r="D348" s="6"/>
      <c r="E348" s="21"/>
      <c r="F348" s="6"/>
      <c r="G348" s="8"/>
      <c r="H348" s="8"/>
    </row>
    <row r="349" spans="1:8" ht="14.25">
      <c r="A349" s="4">
        <v>43434</v>
      </c>
      <c r="B349" s="31"/>
      <c r="C349" s="6"/>
      <c r="D349" s="6"/>
      <c r="E349" s="21"/>
      <c r="F349" s="6"/>
      <c r="G349" s="8"/>
      <c r="H349" s="8"/>
    </row>
    <row r="350" spans="1:8" ht="14.25">
      <c r="A350" s="22" t="s">
        <v>13</v>
      </c>
      <c r="B350" s="27">
        <f>SUM(B320:B349)</f>
        <v>5.34</v>
      </c>
      <c r="C350" s="27">
        <f>SUM(C320:C349)</f>
        <v>5.34</v>
      </c>
      <c r="D350" s="25"/>
      <c r="E350" s="27"/>
      <c r="F350" s="27"/>
      <c r="G350" s="28"/>
      <c r="H350" s="24"/>
    </row>
    <row r="351" spans="1:8" ht="14.25">
      <c r="A351" s="4">
        <v>43435</v>
      </c>
      <c r="B351" s="31"/>
      <c r="C351" s="6"/>
      <c r="D351" s="6"/>
      <c r="E351" s="6"/>
      <c r="F351" s="6"/>
      <c r="G351" s="8"/>
      <c r="H351" s="8"/>
    </row>
    <row r="352" spans="1:8" ht="14.25">
      <c r="A352" s="4">
        <v>43436</v>
      </c>
      <c r="B352" s="31"/>
      <c r="C352" s="6"/>
      <c r="D352" s="6"/>
      <c r="E352" s="6"/>
      <c r="F352" s="6"/>
      <c r="G352" s="8"/>
      <c r="H352" s="8"/>
    </row>
    <row r="353" spans="1:9" ht="14.25">
      <c r="A353" s="4">
        <v>43437</v>
      </c>
      <c r="B353" s="31"/>
      <c r="C353" s="6"/>
      <c r="D353" s="6"/>
      <c r="E353" s="6"/>
      <c r="F353" s="6"/>
      <c r="G353" s="8"/>
      <c r="H353" s="8"/>
    </row>
    <row r="354" spans="1:9" ht="14.25">
      <c r="A354" s="4">
        <v>43438</v>
      </c>
      <c r="B354" s="31"/>
      <c r="C354" s="6"/>
      <c r="D354" s="6"/>
      <c r="E354" s="6"/>
      <c r="F354" s="6"/>
      <c r="G354" s="8"/>
      <c r="H354" s="8"/>
    </row>
    <row r="355" spans="1:9" ht="14.25">
      <c r="A355" s="4">
        <v>43439</v>
      </c>
      <c r="B355" s="31"/>
      <c r="C355" s="6"/>
      <c r="D355" s="6"/>
      <c r="E355" s="6"/>
      <c r="F355" s="6"/>
      <c r="G355" s="8"/>
      <c r="H355" s="8"/>
    </row>
    <row r="356" spans="1:9" ht="14.25">
      <c r="A356" s="4">
        <v>43440</v>
      </c>
      <c r="B356" s="31"/>
      <c r="C356" s="6"/>
      <c r="D356" s="6"/>
      <c r="E356" s="6"/>
      <c r="F356" s="6"/>
      <c r="G356" s="8"/>
      <c r="H356" s="8"/>
    </row>
    <row r="357" spans="1:9" ht="14.25">
      <c r="A357" s="4">
        <v>43441</v>
      </c>
      <c r="B357" s="31"/>
      <c r="C357" s="6"/>
      <c r="D357" s="6"/>
      <c r="E357" s="6"/>
      <c r="F357" s="6"/>
      <c r="G357" s="8"/>
      <c r="H357" s="8"/>
    </row>
    <row r="358" spans="1:9" ht="14.25">
      <c r="A358" s="4">
        <v>43442</v>
      </c>
      <c r="B358" s="31">
        <f>'[44] 主要运行数据'!$V11</f>
        <v>0.2</v>
      </c>
      <c r="C358" s="6">
        <f>B358</f>
        <v>0.2</v>
      </c>
      <c r="D358" s="6"/>
      <c r="E358" s="6"/>
      <c r="F358" s="6"/>
      <c r="G358" s="8" t="s">
        <v>53</v>
      </c>
      <c r="H358" s="8" t="s">
        <v>29</v>
      </c>
    </row>
    <row r="359" spans="1:9" ht="14.25">
      <c r="A359" s="4">
        <v>43443</v>
      </c>
      <c r="B359" s="31">
        <f>'[44] 主要运行数据'!$V12</f>
        <v>0.5</v>
      </c>
      <c r="C359" s="6">
        <f t="shared" ref="C359:C381" si="12">B359</f>
        <v>0.5</v>
      </c>
      <c r="D359" s="6"/>
      <c r="E359" s="6"/>
      <c r="F359" s="6"/>
      <c r="G359" s="8" t="s">
        <v>53</v>
      </c>
      <c r="H359" s="8" t="s">
        <v>29</v>
      </c>
    </row>
    <row r="360" spans="1:9" ht="14.25">
      <c r="A360" s="4">
        <v>43444</v>
      </c>
      <c r="B360" s="31">
        <f>'[44] 主要运行数据'!$V13</f>
        <v>0.48</v>
      </c>
      <c r="C360" s="6">
        <f t="shared" si="12"/>
        <v>0.48</v>
      </c>
      <c r="D360" s="6"/>
      <c r="E360" s="6"/>
      <c r="F360" s="6"/>
      <c r="G360" s="8" t="s">
        <v>53</v>
      </c>
      <c r="H360" s="8" t="s">
        <v>29</v>
      </c>
    </row>
    <row r="361" spans="1:9" ht="14.25">
      <c r="A361" s="32">
        <v>43445</v>
      </c>
      <c r="B361" s="31">
        <f>'[44] 主要运行数据'!$V14</f>
        <v>0.48</v>
      </c>
      <c r="C361" s="6">
        <f t="shared" si="12"/>
        <v>0.48</v>
      </c>
      <c r="D361" s="6"/>
      <c r="E361" s="6"/>
      <c r="F361" s="6"/>
      <c r="G361" s="8" t="s">
        <v>53</v>
      </c>
      <c r="H361" s="8" t="s">
        <v>29</v>
      </c>
      <c r="I361" s="34"/>
    </row>
    <row r="362" spans="1:9" ht="14.25">
      <c r="A362" s="4">
        <v>43446</v>
      </c>
      <c r="B362" s="31">
        <f>'[44] 主要运行数据'!$V15</f>
        <v>0.48</v>
      </c>
      <c r="C362" s="6">
        <f t="shared" si="12"/>
        <v>0.48</v>
      </c>
      <c r="D362" s="6"/>
      <c r="E362" s="6"/>
      <c r="F362" s="6"/>
      <c r="G362" s="8" t="s">
        <v>53</v>
      </c>
      <c r="H362" s="8" t="s">
        <v>29</v>
      </c>
    </row>
    <row r="363" spans="1:9" ht="14.25">
      <c r="A363" s="4">
        <v>43447</v>
      </c>
      <c r="B363" s="31">
        <f>'[44] 主要运行数据'!$V16</f>
        <v>0.48</v>
      </c>
      <c r="C363" s="6">
        <f t="shared" si="12"/>
        <v>0.48</v>
      </c>
      <c r="D363" s="6"/>
      <c r="E363" s="6"/>
      <c r="F363" s="6"/>
      <c r="G363" s="8" t="s">
        <v>53</v>
      </c>
      <c r="H363" s="8" t="s">
        <v>29</v>
      </c>
    </row>
    <row r="364" spans="1:9" ht="14.25">
      <c r="A364" s="4">
        <v>43448</v>
      </c>
      <c r="B364" s="31">
        <f>'[44] 主要运行数据'!$V17</f>
        <v>0.49</v>
      </c>
      <c r="C364" s="6">
        <f t="shared" si="12"/>
        <v>0.49</v>
      </c>
      <c r="D364" s="6"/>
      <c r="E364" s="6"/>
      <c r="F364" s="6"/>
      <c r="G364" s="8" t="s">
        <v>53</v>
      </c>
      <c r="H364" s="8" t="s">
        <v>29</v>
      </c>
    </row>
    <row r="365" spans="1:9" ht="14.25">
      <c r="A365" s="4">
        <v>43449</v>
      </c>
      <c r="B365" s="31">
        <f>'[44] 主要运行数据'!$V18</f>
        <v>0.48</v>
      </c>
      <c r="C365" s="6">
        <f t="shared" si="12"/>
        <v>0.48</v>
      </c>
      <c r="D365" s="6"/>
      <c r="E365" s="6"/>
      <c r="F365" s="6"/>
      <c r="G365" s="8" t="s">
        <v>53</v>
      </c>
      <c r="H365" s="8" t="s">
        <v>29</v>
      </c>
    </row>
    <row r="366" spans="1:9" ht="14.25">
      <c r="A366" s="4">
        <v>43450</v>
      </c>
      <c r="B366" s="31">
        <f>'[44] 主要运行数据'!$V19</f>
        <v>0.49</v>
      </c>
      <c r="C366" s="6">
        <f t="shared" si="12"/>
        <v>0.49</v>
      </c>
      <c r="D366" s="6"/>
      <c r="E366" s="6"/>
      <c r="F366" s="6"/>
      <c r="G366" s="8" t="s">
        <v>53</v>
      </c>
      <c r="H366" s="8" t="s">
        <v>29</v>
      </c>
    </row>
    <row r="367" spans="1:9" ht="14.25">
      <c r="A367" s="4">
        <v>43451</v>
      </c>
      <c r="B367" s="31">
        <f>'[44] 主要运行数据'!$V20</f>
        <v>0.5</v>
      </c>
      <c r="C367" s="6">
        <f t="shared" si="12"/>
        <v>0.5</v>
      </c>
      <c r="D367" s="6"/>
      <c r="E367" s="6"/>
      <c r="F367" s="6"/>
      <c r="G367" s="8" t="s">
        <v>53</v>
      </c>
      <c r="H367" s="8" t="s">
        <v>29</v>
      </c>
    </row>
    <row r="368" spans="1:9" ht="14.25">
      <c r="A368" s="4">
        <v>43452</v>
      </c>
      <c r="B368" s="31">
        <f>'[44] 主要运行数据'!$V21</f>
        <v>0.48</v>
      </c>
      <c r="C368" s="6">
        <f t="shared" si="12"/>
        <v>0.48</v>
      </c>
      <c r="D368" s="6"/>
      <c r="E368" s="6"/>
      <c r="F368" s="6"/>
      <c r="G368" s="8" t="s">
        <v>53</v>
      </c>
      <c r="H368" s="8" t="s">
        <v>29</v>
      </c>
    </row>
    <row r="369" spans="1:9" ht="14.25">
      <c r="A369" s="4">
        <v>43453</v>
      </c>
      <c r="B369" s="31">
        <f>'[44] 主要运行数据'!$V22</f>
        <v>0.5</v>
      </c>
      <c r="C369" s="6">
        <f t="shared" si="12"/>
        <v>0.5</v>
      </c>
      <c r="D369" s="6"/>
      <c r="E369" s="21"/>
      <c r="F369" s="6"/>
      <c r="G369" s="8" t="s">
        <v>53</v>
      </c>
      <c r="H369" s="8" t="s">
        <v>29</v>
      </c>
    </row>
    <row r="370" spans="1:9" ht="14.25">
      <c r="A370" s="4">
        <v>43454</v>
      </c>
      <c r="B370" s="31">
        <f>'[44] 主要运行数据'!$V23</f>
        <v>0.49</v>
      </c>
      <c r="C370" s="6">
        <f t="shared" si="12"/>
        <v>0.49</v>
      </c>
      <c r="D370" s="6"/>
      <c r="E370" s="21"/>
      <c r="F370" s="6"/>
      <c r="G370" s="8" t="s">
        <v>53</v>
      </c>
      <c r="H370" s="8" t="s">
        <v>29</v>
      </c>
    </row>
    <row r="371" spans="1:9" ht="14.25">
      <c r="A371" s="4">
        <v>43455</v>
      </c>
      <c r="B371" s="31">
        <f>'[44] 主要运行数据'!$V24</f>
        <v>0.48</v>
      </c>
      <c r="C371" s="6">
        <f t="shared" si="12"/>
        <v>0.48</v>
      </c>
      <c r="D371" s="6"/>
      <c r="E371" s="21"/>
      <c r="F371" s="6"/>
      <c r="G371" s="8" t="s">
        <v>53</v>
      </c>
      <c r="H371" s="8" t="s">
        <v>29</v>
      </c>
    </row>
    <row r="372" spans="1:9" ht="14.25">
      <c r="A372" s="4">
        <v>43456</v>
      </c>
      <c r="B372" s="31">
        <f>'[44] 主要运行数据'!$V25</f>
        <v>0.48</v>
      </c>
      <c r="C372" s="6">
        <f t="shared" si="12"/>
        <v>0.48</v>
      </c>
      <c r="D372" s="6"/>
      <c r="E372" s="21"/>
      <c r="F372" s="6"/>
      <c r="G372" s="8" t="s">
        <v>53</v>
      </c>
      <c r="H372" s="8" t="s">
        <v>29</v>
      </c>
    </row>
    <row r="373" spans="1:9" ht="14.25">
      <c r="A373" s="4">
        <v>43457</v>
      </c>
      <c r="B373" s="31">
        <f>'[44] 主要运行数据'!$V26</f>
        <v>0.48</v>
      </c>
      <c r="C373" s="6">
        <f t="shared" si="12"/>
        <v>0.48</v>
      </c>
      <c r="D373" s="6"/>
      <c r="E373" s="21"/>
      <c r="F373" s="6"/>
      <c r="G373" s="8" t="s">
        <v>53</v>
      </c>
      <c r="H373" s="8" t="s">
        <v>29</v>
      </c>
    </row>
    <row r="374" spans="1:9" ht="14.25">
      <c r="A374" s="4">
        <v>43458</v>
      </c>
      <c r="B374" s="31">
        <f>'[44] 主要运行数据'!$V27</f>
        <v>0.48</v>
      </c>
      <c r="C374" s="6">
        <f t="shared" si="12"/>
        <v>0.48</v>
      </c>
      <c r="D374" s="6"/>
      <c r="E374" s="21"/>
      <c r="F374" s="6"/>
      <c r="G374" s="8" t="s">
        <v>53</v>
      </c>
      <c r="H374" s="8" t="s">
        <v>29</v>
      </c>
    </row>
    <row r="375" spans="1:9" ht="14.25">
      <c r="A375" s="4">
        <v>43459</v>
      </c>
      <c r="B375" s="31">
        <f>'[44] 主要运行数据'!$V28</f>
        <v>0.49</v>
      </c>
      <c r="C375" s="6">
        <f t="shared" si="12"/>
        <v>0.49</v>
      </c>
      <c r="D375" s="6"/>
      <c r="E375" s="21"/>
      <c r="F375" s="6"/>
      <c r="G375" s="8" t="s">
        <v>53</v>
      </c>
      <c r="H375" s="8" t="s">
        <v>29</v>
      </c>
    </row>
    <row r="376" spans="1:9" ht="14.25">
      <c r="A376" s="4">
        <v>43460</v>
      </c>
      <c r="B376" s="31">
        <f>'[44] 主要运行数据'!$V29</f>
        <v>0.48</v>
      </c>
      <c r="C376" s="6">
        <f t="shared" si="12"/>
        <v>0.48</v>
      </c>
      <c r="D376" s="6"/>
      <c r="E376" s="21"/>
      <c r="F376" s="6"/>
      <c r="G376" s="8" t="s">
        <v>53</v>
      </c>
      <c r="H376" s="8" t="s">
        <v>29</v>
      </c>
    </row>
    <row r="377" spans="1:9" ht="14.25">
      <c r="A377" s="4">
        <v>43461</v>
      </c>
      <c r="B377" s="31">
        <f>'[44] 主要运行数据'!$V30</f>
        <v>0.49</v>
      </c>
      <c r="C377" s="6">
        <f t="shared" si="12"/>
        <v>0.49</v>
      </c>
      <c r="D377" s="6"/>
      <c r="E377" s="21"/>
      <c r="F377" s="6"/>
      <c r="G377" s="8" t="s">
        <v>53</v>
      </c>
      <c r="H377" s="8" t="s">
        <v>29</v>
      </c>
    </row>
    <row r="378" spans="1:9" ht="14.25">
      <c r="A378" s="4">
        <v>43462</v>
      </c>
      <c r="B378" s="31">
        <f>'[44] 主要运行数据'!$V31</f>
        <v>0.48</v>
      </c>
      <c r="C378" s="6">
        <f t="shared" si="12"/>
        <v>0.48</v>
      </c>
      <c r="D378" s="6"/>
      <c r="E378" s="21"/>
      <c r="F378" s="6"/>
      <c r="G378" s="8" t="s">
        <v>53</v>
      </c>
      <c r="H378" s="8" t="s">
        <v>29</v>
      </c>
    </row>
    <row r="379" spans="1:9" ht="14.25">
      <c r="A379" s="4">
        <v>43463</v>
      </c>
      <c r="B379" s="31">
        <f>'[44] 主要运行数据'!$V32</f>
        <v>0.48</v>
      </c>
      <c r="C379" s="6">
        <f t="shared" si="12"/>
        <v>0.48</v>
      </c>
      <c r="D379" s="6"/>
      <c r="E379" s="21"/>
      <c r="F379" s="6"/>
      <c r="G379" s="8" t="s">
        <v>53</v>
      </c>
      <c r="H379" s="8" t="s">
        <v>29</v>
      </c>
    </row>
    <row r="380" spans="1:9" ht="14.25">
      <c r="A380" s="4">
        <v>43464</v>
      </c>
      <c r="B380" s="31">
        <f>'[44] 主要运行数据'!$V33</f>
        <v>0.48</v>
      </c>
      <c r="C380" s="6">
        <f t="shared" si="12"/>
        <v>0.48</v>
      </c>
      <c r="D380" s="6"/>
      <c r="E380" s="21"/>
      <c r="F380" s="6"/>
      <c r="G380" s="8" t="s">
        <v>53</v>
      </c>
      <c r="H380" s="8" t="s">
        <v>29</v>
      </c>
      <c r="I380" s="34"/>
    </row>
    <row r="381" spans="1:9" ht="14.25">
      <c r="A381" s="4">
        <v>43465</v>
      </c>
      <c r="B381" s="31">
        <f>'[44] 主要运行数据'!$V34</f>
        <v>0.2</v>
      </c>
      <c r="C381" s="6">
        <f t="shared" si="12"/>
        <v>0.2</v>
      </c>
      <c r="D381" s="6"/>
      <c r="E381" s="21"/>
      <c r="F381" s="6"/>
      <c r="G381" s="8" t="s">
        <v>53</v>
      </c>
      <c r="H381" s="8" t="s">
        <v>29</v>
      </c>
    </row>
    <row r="382" spans="1:9" ht="14.25">
      <c r="A382" s="22" t="s">
        <v>13</v>
      </c>
      <c r="B382" s="27">
        <f>SUM(B351:B381)</f>
        <v>11.070000000000002</v>
      </c>
      <c r="C382" s="27">
        <f>SUM(C351:C381)</f>
        <v>11.070000000000002</v>
      </c>
      <c r="D382" s="25"/>
      <c r="E382" s="27"/>
      <c r="F382" s="27"/>
      <c r="G382" s="28"/>
      <c r="H382" s="24"/>
    </row>
  </sheetData>
  <mergeCells count="8">
    <mergeCell ref="A1:H1"/>
    <mergeCell ref="A2:A3"/>
    <mergeCell ref="B2:B3"/>
    <mergeCell ref="C2:C3"/>
    <mergeCell ref="D2:E2"/>
    <mergeCell ref="F2:F3"/>
    <mergeCell ref="G2:G3"/>
    <mergeCell ref="H2:H3"/>
  </mergeCells>
  <phoneticPr fontId="14" type="noConversion"/>
  <pageMargins left="0.7" right="0.7" top="0.75" bottom="0.75" header="0.3" footer="0.3"/>
  <pageSetup paperSize="9" orientation="landscape" horizontalDpi="200" verticalDpi="30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pane ySplit="3" topLeftCell="A4" activePane="bottomLeft" state="frozen"/>
      <selection pane="bottomLeft" activeCell="E27" sqref="E27"/>
    </sheetView>
  </sheetViews>
  <sheetFormatPr defaultColWidth="9" defaultRowHeight="13.5"/>
  <cols>
    <col min="1" max="1" width="12.625" customWidth="1"/>
    <col min="2" max="2" width="12.625" style="1" customWidth="1"/>
    <col min="3" max="5" width="12.625" customWidth="1"/>
    <col min="6" max="6" width="12.625" style="1" customWidth="1"/>
    <col min="7" max="7" width="24.875" customWidth="1"/>
    <col min="8" max="8" width="15.625" customWidth="1"/>
    <col min="9" max="9" width="7" customWidth="1"/>
  </cols>
  <sheetData>
    <row r="1" spans="1:9" ht="21" thickBot="1">
      <c r="A1" s="48" t="s">
        <v>14</v>
      </c>
      <c r="B1" s="48"/>
      <c r="C1" s="48"/>
      <c r="D1" s="48"/>
      <c r="E1" s="48"/>
      <c r="F1" s="48"/>
      <c r="G1" s="48"/>
      <c r="H1" s="48"/>
    </row>
    <row r="2" spans="1:9" ht="23.25" customHeight="1" thickBot="1">
      <c r="A2" s="51" t="s">
        <v>1</v>
      </c>
      <c r="B2" s="53" t="s">
        <v>2</v>
      </c>
      <c r="C2" s="53" t="s">
        <v>3</v>
      </c>
      <c r="D2" s="55" t="s">
        <v>54</v>
      </c>
      <c r="E2" s="56"/>
      <c r="F2" s="57" t="s">
        <v>5</v>
      </c>
      <c r="G2" s="59" t="s">
        <v>6</v>
      </c>
      <c r="H2" s="61" t="s">
        <v>7</v>
      </c>
    </row>
    <row r="3" spans="1:9" ht="23.25" customHeight="1" thickBot="1">
      <c r="A3" s="52"/>
      <c r="B3" s="54"/>
      <c r="C3" s="54"/>
      <c r="D3" s="39" t="s">
        <v>55</v>
      </c>
      <c r="E3" s="40" t="s">
        <v>56</v>
      </c>
      <c r="F3" s="58"/>
      <c r="G3" s="60"/>
      <c r="H3" s="62"/>
      <c r="I3" s="34" t="s">
        <v>34</v>
      </c>
    </row>
    <row r="4" spans="1:9" ht="16.5" customHeight="1">
      <c r="A4" s="41" t="s">
        <v>15</v>
      </c>
      <c r="B4" s="42">
        <f>'2021年脱墨渣  '!B35</f>
        <v>11.930000000000001</v>
      </c>
      <c r="C4" s="43">
        <f>B4</f>
        <v>11.930000000000001</v>
      </c>
      <c r="D4" s="43"/>
      <c r="E4" s="44"/>
      <c r="F4" s="43">
        <v>0</v>
      </c>
      <c r="G4" s="45" t="s">
        <v>11</v>
      </c>
      <c r="H4" s="45" t="s">
        <v>33</v>
      </c>
    </row>
    <row r="5" spans="1:9" ht="15.75">
      <c r="A5" s="15" t="s">
        <v>16</v>
      </c>
      <c r="B5" s="16">
        <f>'2021年脱墨渣  '!B64</f>
        <v>9.1900000000000013</v>
      </c>
      <c r="C5" s="6">
        <f>B5</f>
        <v>9.1900000000000013</v>
      </c>
      <c r="D5" s="6"/>
      <c r="E5" s="7"/>
      <c r="F5" s="6">
        <f>F4</f>
        <v>0</v>
      </c>
      <c r="G5" s="8" t="s">
        <v>11</v>
      </c>
      <c r="H5" s="8" t="s">
        <v>33</v>
      </c>
    </row>
    <row r="6" spans="1:9" ht="15.75">
      <c r="A6" s="15" t="s">
        <v>17</v>
      </c>
      <c r="B6" s="16">
        <f>'2021年脱墨渣  '!B96</f>
        <v>5.5400000000000009</v>
      </c>
      <c r="C6" s="6">
        <f>'2021年脱墨渣  '!C96</f>
        <v>5.5400000000000009</v>
      </c>
      <c r="D6" s="6"/>
      <c r="E6" s="7"/>
      <c r="F6" s="6">
        <v>0</v>
      </c>
      <c r="G6" s="8" t="s">
        <v>11</v>
      </c>
      <c r="H6" s="8" t="s">
        <v>33</v>
      </c>
    </row>
    <row r="7" spans="1:9" ht="15.75">
      <c r="A7" s="15" t="s">
        <v>18</v>
      </c>
      <c r="B7" s="16">
        <f>'2021年脱墨渣  '!B127</f>
        <v>9.1600000000000019</v>
      </c>
      <c r="C7" s="6">
        <f>'2021年脱墨渣  '!C127</f>
        <v>9.1600000000000019</v>
      </c>
      <c r="D7" s="6"/>
      <c r="E7" s="7"/>
      <c r="F7" s="6">
        <v>0</v>
      </c>
      <c r="G7" s="8" t="s">
        <v>11</v>
      </c>
      <c r="H7" s="8" t="s">
        <v>33</v>
      </c>
    </row>
    <row r="8" spans="1:9" ht="15.75">
      <c r="A8" s="15" t="s">
        <v>19</v>
      </c>
      <c r="B8" s="16">
        <f>'2021年脱墨渣  '!B159</f>
        <v>10.190000000000005</v>
      </c>
      <c r="C8" s="6">
        <f>B8</f>
        <v>10.190000000000005</v>
      </c>
      <c r="D8" s="6"/>
      <c r="E8" s="7"/>
      <c r="F8" s="6">
        <v>0</v>
      </c>
      <c r="G8" s="8" t="s">
        <v>11</v>
      </c>
      <c r="H8" s="8" t="s">
        <v>33</v>
      </c>
    </row>
    <row r="9" spans="1:9" ht="15.75">
      <c r="A9" s="15" t="s">
        <v>20</v>
      </c>
      <c r="B9" s="16">
        <f>'2021年脱墨渣  '!B191</f>
        <v>4.55</v>
      </c>
      <c r="C9" s="6">
        <f>B9</f>
        <v>4.55</v>
      </c>
      <c r="D9" s="6"/>
      <c r="E9" s="7"/>
      <c r="F9" s="6">
        <v>0</v>
      </c>
      <c r="G9" s="8" t="s">
        <v>11</v>
      </c>
      <c r="H9" s="8" t="s">
        <v>33</v>
      </c>
    </row>
    <row r="10" spans="1:9" ht="15.75">
      <c r="A10" s="15" t="s">
        <v>21</v>
      </c>
      <c r="B10" s="16">
        <f>'2021年脱墨渣  '!B223</f>
        <v>12.850000000000005</v>
      </c>
      <c r="C10" s="6">
        <f>B10</f>
        <v>12.850000000000005</v>
      </c>
      <c r="D10" s="6"/>
      <c r="E10" s="7"/>
      <c r="F10" s="6">
        <v>0</v>
      </c>
      <c r="G10" s="8" t="s">
        <v>11</v>
      </c>
      <c r="H10" s="8" t="s">
        <v>33</v>
      </c>
    </row>
    <row r="11" spans="1:9" ht="15.75">
      <c r="A11" s="15" t="s">
        <v>22</v>
      </c>
      <c r="B11" s="16">
        <f>'2021年脱墨渣  '!B255</f>
        <v>4.24</v>
      </c>
      <c r="C11" s="6">
        <f>B11</f>
        <v>4.24</v>
      </c>
      <c r="D11" s="6"/>
      <c r="E11" s="7"/>
      <c r="F11" s="6">
        <v>0</v>
      </c>
      <c r="G11" s="8" t="s">
        <v>11</v>
      </c>
      <c r="H11" s="8" t="s">
        <v>33</v>
      </c>
    </row>
    <row r="12" spans="1:9" ht="15.75">
      <c r="A12" s="15" t="s">
        <v>23</v>
      </c>
      <c r="B12" s="16">
        <f>'2021年脱墨渣  '!B287</f>
        <v>6.82</v>
      </c>
      <c r="C12" s="6">
        <f>'2021年脱墨渣  '!C287</f>
        <v>6.82</v>
      </c>
      <c r="D12" s="6"/>
      <c r="E12" s="7"/>
      <c r="F12" s="6">
        <v>0</v>
      </c>
      <c r="G12" s="8" t="s">
        <v>11</v>
      </c>
      <c r="H12" s="8" t="s">
        <v>33</v>
      </c>
    </row>
    <row r="13" spans="1:9" ht="15.75">
      <c r="A13" s="15" t="s">
        <v>24</v>
      </c>
      <c r="B13" s="16">
        <f>'2021年脱墨渣  '!B319</f>
        <v>5.73</v>
      </c>
      <c r="C13" s="6">
        <f>'2021年脱墨渣  '!C319</f>
        <v>5.73</v>
      </c>
      <c r="D13" s="6"/>
      <c r="E13" s="7"/>
      <c r="F13" s="6">
        <v>0</v>
      </c>
      <c r="G13" s="8" t="s">
        <v>11</v>
      </c>
      <c r="H13" s="8" t="s">
        <v>33</v>
      </c>
    </row>
    <row r="14" spans="1:9" ht="15.75">
      <c r="A14" s="15" t="s">
        <v>25</v>
      </c>
      <c r="B14" s="16">
        <f>'2021年脱墨渣  '!B350</f>
        <v>5.34</v>
      </c>
      <c r="C14" s="6">
        <f>B14</f>
        <v>5.34</v>
      </c>
      <c r="D14" s="6"/>
      <c r="E14" s="7"/>
      <c r="F14" s="6">
        <v>0</v>
      </c>
      <c r="G14" s="8" t="s">
        <v>11</v>
      </c>
      <c r="H14" s="8" t="s">
        <v>33</v>
      </c>
    </row>
    <row r="15" spans="1:9" ht="15.75">
      <c r="A15" s="15" t="s">
        <v>26</v>
      </c>
      <c r="B15" s="16">
        <f>'2021年脱墨渣  '!B382</f>
        <v>11.070000000000002</v>
      </c>
      <c r="C15" s="6">
        <f>'2021年脱墨渣  '!C382</f>
        <v>11.070000000000002</v>
      </c>
      <c r="D15" s="6"/>
      <c r="E15" s="7"/>
      <c r="F15" s="6">
        <f>'2021年脱墨渣  '!F382</f>
        <v>0</v>
      </c>
      <c r="G15" s="8" t="s">
        <v>11</v>
      </c>
      <c r="H15" s="8" t="s">
        <v>33</v>
      </c>
    </row>
    <row r="16" spans="1:9" ht="14.25">
      <c r="A16" s="18" t="s">
        <v>13</v>
      </c>
      <c r="B16" s="16">
        <f>SUM(B4:B15)</f>
        <v>96.610000000000014</v>
      </c>
      <c r="C16" s="16">
        <f t="shared" ref="C16" si="0">SUM(C4:C15)</f>
        <v>96.610000000000014</v>
      </c>
      <c r="D16" s="16"/>
      <c r="E16" s="16"/>
      <c r="F16" s="6">
        <f>F15</f>
        <v>0</v>
      </c>
      <c r="G16" s="8"/>
      <c r="H16" s="8"/>
    </row>
    <row r="17" spans="2:3">
      <c r="B17" s="19">
        <v>26.41</v>
      </c>
    </row>
    <row r="18" spans="2:3">
      <c r="C18" s="1"/>
    </row>
  </sheetData>
  <mergeCells count="8">
    <mergeCell ref="A1:H1"/>
    <mergeCell ref="A2:A3"/>
    <mergeCell ref="B2:B3"/>
    <mergeCell ref="C2:C3"/>
    <mergeCell ref="D2:E2"/>
    <mergeCell ref="F2:F3"/>
    <mergeCell ref="G2:G3"/>
    <mergeCell ref="H2:H3"/>
  </mergeCells>
  <phoneticPr fontId="14" type="noConversion"/>
  <pageMargins left="0.7" right="0.7" top="0.75" bottom="0.75" header="0.3" footer="0.3"/>
  <pageSetup paperSize="9" orientation="landscape" horizontalDpi="200" verticalDpi="300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pane ySplit="3" topLeftCell="A4" activePane="bottomLeft" state="frozen"/>
      <selection pane="bottomLeft" activeCell="I17" sqref="I16:I17"/>
    </sheetView>
  </sheetViews>
  <sheetFormatPr defaultColWidth="9" defaultRowHeight="13.5"/>
  <cols>
    <col min="1" max="1" width="10.375" customWidth="1"/>
    <col min="2" max="2" width="13.625" style="1" customWidth="1"/>
    <col min="3" max="3" width="13.625" customWidth="1"/>
    <col min="4" max="4" width="14.25" customWidth="1"/>
    <col min="5" max="5" width="14.25" style="1" customWidth="1"/>
    <col min="6" max="6" width="11.625" style="1" customWidth="1"/>
    <col min="7" max="7" width="31.875" customWidth="1"/>
    <col min="8" max="8" width="15.625" customWidth="1"/>
    <col min="9" max="9" width="20.875" customWidth="1"/>
  </cols>
  <sheetData>
    <row r="1" spans="1:8" ht="27" customHeight="1" thickBot="1">
      <c r="A1" s="48" t="s">
        <v>30</v>
      </c>
      <c r="B1" s="48"/>
      <c r="C1" s="48"/>
      <c r="D1" s="48"/>
      <c r="E1" s="48"/>
      <c r="F1" s="48"/>
      <c r="G1" s="48"/>
      <c r="H1" s="48"/>
    </row>
    <row r="2" spans="1:8" ht="28.5" customHeight="1" thickBot="1">
      <c r="A2" s="51" t="s">
        <v>1</v>
      </c>
      <c r="B2" s="53" t="s">
        <v>2</v>
      </c>
      <c r="C2" s="53" t="s">
        <v>3</v>
      </c>
      <c r="D2" s="55" t="s">
        <v>54</v>
      </c>
      <c r="E2" s="56"/>
      <c r="F2" s="57" t="s">
        <v>5</v>
      </c>
      <c r="G2" s="59" t="s">
        <v>6</v>
      </c>
      <c r="H2" s="61" t="s">
        <v>7</v>
      </c>
    </row>
    <row r="3" spans="1:8" ht="28.5" customHeight="1" thickBot="1">
      <c r="A3" s="52"/>
      <c r="B3" s="54"/>
      <c r="C3" s="54"/>
      <c r="D3" s="39" t="s">
        <v>55</v>
      </c>
      <c r="E3" s="40" t="s">
        <v>56</v>
      </c>
      <c r="F3" s="58"/>
      <c r="G3" s="60"/>
      <c r="H3" s="62"/>
    </row>
    <row r="4" spans="1:8" ht="21.95" customHeight="1">
      <c r="A4" s="46"/>
      <c r="B4" s="47"/>
      <c r="C4" s="43"/>
      <c r="D4" s="43"/>
      <c r="E4" s="43"/>
      <c r="F4" s="43"/>
      <c r="G4" s="45"/>
      <c r="H4" s="45"/>
    </row>
    <row r="5" spans="1:8" ht="21.95" customHeight="1">
      <c r="A5" s="4"/>
      <c r="B5" s="5"/>
      <c r="C5" s="6"/>
      <c r="D5" s="6"/>
      <c r="E5" s="6"/>
      <c r="F5" s="6"/>
      <c r="G5" s="8"/>
      <c r="H5" s="8"/>
    </row>
    <row r="6" spans="1:8" ht="21.95" customHeight="1">
      <c r="A6" s="4"/>
      <c r="B6" s="5"/>
      <c r="C6" s="6"/>
      <c r="D6" s="6"/>
      <c r="E6" s="6"/>
      <c r="F6" s="6"/>
      <c r="G6" s="8"/>
      <c r="H6" s="8"/>
    </row>
    <row r="7" spans="1:8" ht="21.95" customHeight="1">
      <c r="A7" s="4"/>
      <c r="B7" s="5"/>
      <c r="C7" s="6"/>
      <c r="D7" s="6"/>
      <c r="E7" s="6"/>
      <c r="F7" s="6"/>
      <c r="G7" s="8"/>
      <c r="H7" s="8"/>
    </row>
    <row r="8" spans="1:8" ht="21.95" customHeight="1">
      <c r="A8" s="4"/>
      <c r="B8" s="5"/>
      <c r="C8" s="6"/>
      <c r="D8" s="6"/>
      <c r="E8" s="6"/>
      <c r="F8" s="6"/>
      <c r="G8" s="8"/>
      <c r="H8" s="8"/>
    </row>
    <row r="9" spans="1:8" ht="21.95" customHeight="1">
      <c r="A9" s="4"/>
      <c r="B9" s="5"/>
      <c r="C9" s="6"/>
      <c r="D9" s="6"/>
      <c r="E9" s="6"/>
      <c r="F9" s="6"/>
      <c r="G9" s="8"/>
      <c r="H9" s="8"/>
    </row>
    <row r="10" spans="1:8" ht="21.95" customHeight="1">
      <c r="A10" s="4"/>
      <c r="B10" s="5"/>
      <c r="C10" s="6"/>
      <c r="D10" s="6"/>
      <c r="E10" s="6"/>
      <c r="F10" s="6"/>
      <c r="G10" s="8"/>
      <c r="H10" s="8"/>
    </row>
    <row r="11" spans="1:8" ht="21.95" customHeight="1">
      <c r="A11" s="4"/>
      <c r="B11" s="5"/>
      <c r="C11" s="6"/>
      <c r="D11" s="6"/>
      <c r="E11" s="6"/>
      <c r="F11" s="6"/>
      <c r="G11" s="8"/>
      <c r="H11" s="8"/>
    </row>
    <row r="12" spans="1:8" ht="21.95" customHeight="1">
      <c r="A12" s="4"/>
      <c r="B12" s="5"/>
      <c r="C12" s="6"/>
      <c r="D12" s="6"/>
      <c r="E12" s="6"/>
      <c r="F12" s="6"/>
      <c r="G12" s="8"/>
      <c r="H12" s="8"/>
    </row>
    <row r="13" spans="1:8" ht="21.95" customHeight="1">
      <c r="A13" s="4"/>
      <c r="B13" s="5"/>
      <c r="C13" s="6"/>
      <c r="D13" s="6"/>
      <c r="E13" s="6"/>
      <c r="F13" s="6"/>
      <c r="G13" s="8"/>
      <c r="H13" s="8"/>
    </row>
    <row r="14" spans="1:8" ht="21.95" customHeight="1">
      <c r="A14" s="4"/>
      <c r="B14" s="5"/>
      <c r="C14" s="6"/>
      <c r="D14" s="6"/>
      <c r="E14" s="6"/>
      <c r="F14" s="6"/>
      <c r="G14" s="8"/>
      <c r="H14" s="8"/>
    </row>
    <row r="15" spans="1:8" ht="21.95" customHeight="1">
      <c r="A15" s="4"/>
      <c r="B15" s="5"/>
      <c r="C15" s="6"/>
      <c r="D15" s="6"/>
      <c r="E15" s="6"/>
      <c r="F15" s="6"/>
      <c r="G15" s="8"/>
      <c r="H15" s="8"/>
    </row>
    <row r="16" spans="1:8" ht="21.95" customHeight="1">
      <c r="A16" s="4"/>
      <c r="B16" s="5"/>
      <c r="C16" s="6"/>
      <c r="D16" s="6"/>
      <c r="E16" s="6"/>
      <c r="F16" s="6"/>
      <c r="G16" s="8"/>
      <c r="H16" s="8"/>
    </row>
    <row r="17" spans="1:8" ht="21.95" customHeight="1">
      <c r="A17" s="4"/>
      <c r="B17" s="5"/>
      <c r="C17" s="6"/>
      <c r="D17" s="6"/>
      <c r="E17" s="6"/>
      <c r="F17" s="6"/>
      <c r="G17" s="8"/>
      <c r="H17" s="8"/>
    </row>
    <row r="18" spans="1:8" ht="21.95" customHeight="1">
      <c r="A18" s="4"/>
      <c r="B18" s="5"/>
      <c r="C18" s="6"/>
      <c r="D18" s="6"/>
      <c r="E18" s="6"/>
      <c r="F18" s="6"/>
      <c r="G18" s="8"/>
      <c r="H18" s="8"/>
    </row>
    <row r="19" spans="1:8" ht="21.95" customHeight="1">
      <c r="A19" s="4"/>
      <c r="B19" s="5"/>
      <c r="C19" s="6"/>
      <c r="D19" s="6"/>
      <c r="E19" s="6"/>
      <c r="F19" s="6"/>
      <c r="G19" s="8"/>
      <c r="H19" s="8"/>
    </row>
    <row r="20" spans="1:8" ht="21.95" customHeight="1">
      <c r="A20" s="4"/>
      <c r="B20" s="5"/>
      <c r="C20" s="6"/>
      <c r="D20" s="6"/>
      <c r="E20" s="6"/>
      <c r="F20" s="6"/>
      <c r="G20" s="8"/>
      <c r="H20" s="8"/>
    </row>
    <row r="21" spans="1:8" ht="21.95" customHeight="1">
      <c r="A21" s="9"/>
      <c r="B21" s="10"/>
      <c r="C21" s="11"/>
      <c r="D21" s="11"/>
      <c r="E21" s="13"/>
      <c r="F21" s="10"/>
      <c r="G21" s="14"/>
      <c r="H21" s="12"/>
    </row>
  </sheetData>
  <mergeCells count="8">
    <mergeCell ref="A1:H1"/>
    <mergeCell ref="D2:E2"/>
    <mergeCell ref="A2:A3"/>
    <mergeCell ref="B2:B3"/>
    <mergeCell ref="C2:C3"/>
    <mergeCell ref="F2:F3"/>
    <mergeCell ref="G2:G3"/>
    <mergeCell ref="H2:H3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2018年脱墨渣</vt:lpstr>
      <vt:lpstr>2018年月度统计</vt:lpstr>
      <vt:lpstr>2019年脱墨渣 </vt:lpstr>
      <vt:lpstr>2019年月度统计 </vt:lpstr>
      <vt:lpstr>2020年脱墨渣 </vt:lpstr>
      <vt:lpstr>2020年月度统计 </vt:lpstr>
      <vt:lpstr>2021年脱墨渣  </vt:lpstr>
      <vt:lpstr>2021年月度统计  </vt:lpstr>
      <vt:lpstr>空白表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诸美娟</cp:lastModifiedBy>
  <cp:lastPrinted>2021-08-22T01:17:58Z</cp:lastPrinted>
  <dcterms:created xsi:type="dcterms:W3CDTF">2006-09-13T11:21:00Z</dcterms:created>
  <dcterms:modified xsi:type="dcterms:W3CDTF">2022-01-04T06:50:10Z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